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ishev_sv\Desktop\Раскрытие информации\2018\4 квартал\"/>
    </mc:Choice>
  </mc:AlternateContent>
  <bookViews>
    <workbookView xWindow="0" yWindow="0" windowWidth="28800" windowHeight="12300" activeTab="2"/>
  </bookViews>
  <sheets>
    <sheet name="Октябрь 2018" sheetId="1" r:id="rId1"/>
    <sheet name="Ноябрь 2018" sheetId="2" r:id="rId2"/>
    <sheet name="Декабрь 2018" sheetId="3" r:id="rId3"/>
  </sheets>
  <externalReferences>
    <externalReference r:id="rId4"/>
  </externalReferences>
  <definedNames>
    <definedName name="_xlnm._FilterDatabase" localSheetId="2" hidden="1">'Декабрь 2018'!$A$13:$J$157</definedName>
    <definedName name="_xlnm._FilterDatabase" localSheetId="1" hidden="1">'Ноябрь 2018'!$A$13:$J$156</definedName>
    <definedName name="_xlnm._FilterDatabase" localSheetId="0" hidden="1">'Октябрь 2018'!$A$13:$J$156</definedName>
    <definedName name="Z_0942D115_9BB6_4278_9BA8_ED93F474D5A4_.wvu.FilterData" localSheetId="2" hidden="1">'Декабрь 2018'!$A$13:$J$157</definedName>
    <definedName name="Z_0942D115_9BB6_4278_9BA8_ED93F474D5A4_.wvu.FilterData" localSheetId="1" hidden="1">'Ноябрь 2018'!$A$13:$J$156</definedName>
    <definedName name="Z_0942D115_9BB6_4278_9BA8_ED93F474D5A4_.wvu.FilterData" localSheetId="0" hidden="1">'Октябрь 2018'!$A$13:$J$156</definedName>
    <definedName name="Z_0942D115_9BB6_4278_9BA8_ED93F474D5A4_.wvu.PrintArea" localSheetId="2" hidden="1">'Декабрь 2018'!$A$1:$J$157</definedName>
    <definedName name="Z_0942D115_9BB6_4278_9BA8_ED93F474D5A4_.wvu.PrintArea" localSheetId="1" hidden="1">'Ноябрь 2018'!$A$1:$J$156</definedName>
    <definedName name="Z_0942D115_9BB6_4278_9BA8_ED93F474D5A4_.wvu.PrintArea" localSheetId="0" hidden="1">'Октябрь 2018'!$A$1:$J$156</definedName>
    <definedName name="Z_30E1A853_A73E_47D5_87E2_DA74C06CAEF4_.wvu.FilterData" localSheetId="2" hidden="1">'Декабрь 2018'!$A$13:$J$157</definedName>
    <definedName name="Z_30E1A853_A73E_47D5_87E2_DA74C06CAEF4_.wvu.FilterData" localSheetId="1" hidden="1">'Ноябрь 2018'!$A$13:$J$156</definedName>
    <definedName name="Z_30E1A853_A73E_47D5_87E2_DA74C06CAEF4_.wvu.FilterData" localSheetId="0" hidden="1">'Октябрь 2018'!$A$13:$J$156</definedName>
    <definedName name="Z_30E1A853_A73E_47D5_87E2_DA74C06CAEF4_.wvu.PrintArea" localSheetId="2" hidden="1">'Декабрь 2018'!$A$1:$J$157</definedName>
    <definedName name="Z_30E1A853_A73E_47D5_87E2_DA74C06CAEF4_.wvu.PrintArea" localSheetId="1" hidden="1">'Ноябрь 2018'!$A$1:$J$156</definedName>
    <definedName name="Z_30E1A853_A73E_47D5_87E2_DA74C06CAEF4_.wvu.PrintArea" localSheetId="0" hidden="1">'Октябрь 2018'!$A$1:$J$156</definedName>
    <definedName name="Z_3C9EDA43_5F7B_40FF_B7AB_B445819B0CE0_.wvu.FilterData" localSheetId="2" hidden="1">'Декабрь 2018'!$A$13:$J$157</definedName>
    <definedName name="Z_3C9EDA43_5F7B_40FF_B7AB_B445819B0CE0_.wvu.FilterData" localSheetId="1" hidden="1">'Ноябрь 2018'!$A$13:$J$156</definedName>
    <definedName name="Z_3C9EDA43_5F7B_40FF_B7AB_B445819B0CE0_.wvu.FilterData" localSheetId="0" hidden="1">'Октябрь 2018'!$A$13:$J$156</definedName>
    <definedName name="Z_3C9EDA43_5F7B_40FF_B7AB_B445819B0CE0_.wvu.PrintArea" localSheetId="2" hidden="1">'Декабрь 2018'!$A$1:$J$157</definedName>
    <definedName name="Z_3C9EDA43_5F7B_40FF_B7AB_B445819B0CE0_.wvu.PrintArea" localSheetId="1" hidden="1">'Ноябрь 2018'!$A$1:$J$156</definedName>
    <definedName name="Z_3C9EDA43_5F7B_40FF_B7AB_B445819B0CE0_.wvu.PrintArea" localSheetId="0" hidden="1">'Октябрь 2018'!$A$1:$J$156</definedName>
    <definedName name="Z_E35F8F51_39FB_4C12_90E9_CB9C0AD22138_.wvu.FilterData" localSheetId="0" hidden="1">'Октябрь 2018'!$A$13:$J$156</definedName>
    <definedName name="_xlnm.Print_Area" localSheetId="2">'Декабрь 2018'!$A$1:$J$157</definedName>
    <definedName name="_xlnm.Print_Area" localSheetId="1">'Ноябрь 2018'!$A$1:$J$156</definedName>
    <definedName name="_xlnm.Print_Area" localSheetId="0">'Октябрь 2018'!$A$1:$J$156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3" l="1"/>
  <c r="H16" i="3" l="1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D23" i="3"/>
  <c r="H23" i="3"/>
  <c r="I23" i="3"/>
  <c r="H24" i="3"/>
  <c r="I24" i="3"/>
  <c r="J24" i="3" s="1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J40" i="3" s="1"/>
  <c r="H41" i="3"/>
  <c r="J41" i="3" s="1"/>
  <c r="I41" i="3"/>
  <c r="H42" i="3"/>
  <c r="I42" i="3"/>
  <c r="H43" i="3"/>
  <c r="J43" i="3" s="1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J50" i="3" s="1"/>
  <c r="H51" i="3"/>
  <c r="I51" i="3"/>
  <c r="H52" i="3"/>
  <c r="I52" i="3"/>
  <c r="H53" i="3"/>
  <c r="I53" i="3"/>
  <c r="H54" i="3"/>
  <c r="I54" i="3"/>
  <c r="H55" i="3"/>
  <c r="I55" i="3"/>
  <c r="H56" i="3"/>
  <c r="I56" i="3"/>
  <c r="J56" i="3" s="1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J68" i="3" s="1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J75" i="3" s="1"/>
  <c r="I75" i="3"/>
  <c r="H76" i="3"/>
  <c r="I76" i="3"/>
  <c r="H77" i="3"/>
  <c r="J77" i="3" s="1"/>
  <c r="I77" i="3"/>
  <c r="H78" i="3"/>
  <c r="I78" i="3"/>
  <c r="H79" i="3"/>
  <c r="I79" i="3"/>
  <c r="H80" i="3"/>
  <c r="I80" i="3"/>
  <c r="H81" i="3"/>
  <c r="J81" i="3" s="1"/>
  <c r="I81" i="3"/>
  <c r="H82" i="3"/>
  <c r="I82" i="3"/>
  <c r="H83" i="3"/>
  <c r="I83" i="3"/>
  <c r="H84" i="3"/>
  <c r="J84" i="3" s="1"/>
  <c r="I84" i="3"/>
  <c r="H85" i="3"/>
  <c r="I85" i="3"/>
  <c r="J85" i="3" s="1"/>
  <c r="H86" i="3"/>
  <c r="I86" i="3"/>
  <c r="H87" i="3"/>
  <c r="I87" i="3"/>
  <c r="H88" i="3"/>
  <c r="I88" i="3"/>
  <c r="H89" i="3"/>
  <c r="I89" i="3"/>
  <c r="H90" i="3"/>
  <c r="I90" i="3"/>
  <c r="H91" i="3"/>
  <c r="I91" i="3"/>
  <c r="J91" i="3" s="1"/>
  <c r="H92" i="3"/>
  <c r="J92" i="3" s="1"/>
  <c r="I92" i="3"/>
  <c r="H93" i="3"/>
  <c r="I93" i="3"/>
  <c r="H94" i="3"/>
  <c r="I94" i="3"/>
  <c r="H95" i="3"/>
  <c r="I95" i="3"/>
  <c r="H96" i="3"/>
  <c r="J96" i="3" s="1"/>
  <c r="I96" i="3"/>
  <c r="H97" i="3"/>
  <c r="I97" i="3"/>
  <c r="J97" i="3" s="1"/>
  <c r="H98" i="3"/>
  <c r="I98" i="3"/>
  <c r="H99" i="3"/>
  <c r="I99" i="3"/>
  <c r="J99" i="3" s="1"/>
  <c r="H100" i="3"/>
  <c r="I100" i="3"/>
  <c r="H101" i="3"/>
  <c r="I101" i="3"/>
  <c r="H102" i="3"/>
  <c r="I102" i="3"/>
  <c r="H103" i="3"/>
  <c r="I103" i="3"/>
  <c r="H104" i="3"/>
  <c r="J104" i="3" s="1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J116" i="3" s="1"/>
  <c r="I116" i="3"/>
  <c r="H117" i="3"/>
  <c r="I117" i="3"/>
  <c r="H118" i="3"/>
  <c r="I118" i="3"/>
  <c r="H119" i="3"/>
  <c r="I119" i="3"/>
  <c r="J119" i="3" s="1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J127" i="3" s="1"/>
  <c r="H128" i="3"/>
  <c r="J128" i="3" s="1"/>
  <c r="I128" i="3"/>
  <c r="H129" i="3"/>
  <c r="I129" i="3"/>
  <c r="H130" i="3"/>
  <c r="J130" i="3" s="1"/>
  <c r="I130" i="3"/>
  <c r="H131" i="3"/>
  <c r="I131" i="3"/>
  <c r="H132" i="3"/>
  <c r="J132" i="3" s="1"/>
  <c r="I132" i="3"/>
  <c r="H133" i="3"/>
  <c r="I133" i="3"/>
  <c r="H134" i="3"/>
  <c r="I134" i="3"/>
  <c r="H135" i="3"/>
  <c r="I135" i="3"/>
  <c r="J135" i="3" s="1"/>
  <c r="H136" i="3"/>
  <c r="I136" i="3"/>
  <c r="H137" i="3"/>
  <c r="I137" i="3"/>
  <c r="J137" i="3" s="1"/>
  <c r="H138" i="3"/>
  <c r="I138" i="3"/>
  <c r="H139" i="3"/>
  <c r="I139" i="3"/>
  <c r="H140" i="3"/>
  <c r="I140" i="3"/>
  <c r="H141" i="3"/>
  <c r="I141" i="3"/>
  <c r="H142" i="3"/>
  <c r="J142" i="3" s="1"/>
  <c r="I142" i="3"/>
  <c r="H143" i="3"/>
  <c r="I143" i="3"/>
  <c r="H144" i="3"/>
  <c r="J144" i="3" s="1"/>
  <c r="I144" i="3"/>
  <c r="H145" i="3"/>
  <c r="I145" i="3"/>
  <c r="J145" i="3" s="1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J152" i="3" s="1"/>
  <c r="H153" i="3"/>
  <c r="I153" i="3"/>
  <c r="H154" i="3"/>
  <c r="I154" i="3"/>
  <c r="H155" i="3"/>
  <c r="I155" i="3"/>
  <c r="H156" i="3"/>
  <c r="I156" i="3"/>
  <c r="H157" i="3"/>
  <c r="I157" i="3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D23" i="2"/>
  <c r="H23" i="2"/>
  <c r="I23" i="2"/>
  <c r="H24" i="2"/>
  <c r="I24" i="2"/>
  <c r="J24" i="2" s="1"/>
  <c r="H25" i="2"/>
  <c r="J25" i="2" s="1"/>
  <c r="I25" i="2"/>
  <c r="H26" i="2"/>
  <c r="I26" i="2"/>
  <c r="H27" i="2"/>
  <c r="J27" i="2" s="1"/>
  <c r="I27" i="2"/>
  <c r="H28" i="2"/>
  <c r="I28" i="2"/>
  <c r="H29" i="2"/>
  <c r="I29" i="2"/>
  <c r="H30" i="2"/>
  <c r="J30" i="2" s="1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J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J48" i="2"/>
  <c r="H49" i="2"/>
  <c r="I49" i="2"/>
  <c r="H50" i="2"/>
  <c r="I50" i="2"/>
  <c r="J50" i="2" s="1"/>
  <c r="H51" i="2"/>
  <c r="J51" i="2" s="1"/>
  <c r="I51" i="2"/>
  <c r="H52" i="2"/>
  <c r="I52" i="2"/>
  <c r="H53" i="2"/>
  <c r="I53" i="2"/>
  <c r="H54" i="2"/>
  <c r="I54" i="2"/>
  <c r="H55" i="2"/>
  <c r="I55" i="2"/>
  <c r="J55" i="2" s="1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J70" i="2" s="1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J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J92" i="2" s="1"/>
  <c r="H93" i="2"/>
  <c r="I93" i="2"/>
  <c r="H94" i="2"/>
  <c r="I94" i="2"/>
  <c r="H95" i="2"/>
  <c r="I95" i="2"/>
  <c r="H96" i="2"/>
  <c r="I96" i="2"/>
  <c r="J96" i="2" s="1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J113" i="2" s="1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J120" i="2"/>
  <c r="H121" i="2"/>
  <c r="I121" i="2"/>
  <c r="H122" i="2"/>
  <c r="I122" i="2"/>
  <c r="H123" i="2"/>
  <c r="I123" i="2"/>
  <c r="H124" i="2"/>
  <c r="I124" i="2"/>
  <c r="J124" i="2" s="1"/>
  <c r="H125" i="2"/>
  <c r="J125" i="2" s="1"/>
  <c r="I125" i="2"/>
  <c r="H126" i="2"/>
  <c r="I126" i="2"/>
  <c r="H127" i="2"/>
  <c r="I127" i="2"/>
  <c r="H128" i="2"/>
  <c r="I128" i="2"/>
  <c r="H129" i="2"/>
  <c r="I129" i="2"/>
  <c r="J129" i="2"/>
  <c r="H130" i="2"/>
  <c r="J130" i="2" s="1"/>
  <c r="I130" i="2"/>
  <c r="H131" i="2"/>
  <c r="I131" i="2"/>
  <c r="J131" i="2" s="1"/>
  <c r="H132" i="2"/>
  <c r="J132" i="2" s="1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J140" i="2" s="1"/>
  <c r="I140" i="2"/>
  <c r="H141" i="2"/>
  <c r="I141" i="2"/>
  <c r="H142" i="2"/>
  <c r="J142" i="2" s="1"/>
  <c r="I142" i="2"/>
  <c r="H143" i="2"/>
  <c r="I143" i="2"/>
  <c r="H144" i="2"/>
  <c r="J144" i="2" s="1"/>
  <c r="I144" i="2"/>
  <c r="H145" i="2"/>
  <c r="I145" i="2"/>
  <c r="H146" i="2"/>
  <c r="I146" i="2"/>
  <c r="H147" i="2"/>
  <c r="I147" i="2"/>
  <c r="H148" i="2"/>
  <c r="I148" i="2"/>
  <c r="J148" i="2" s="1"/>
  <c r="H149" i="2"/>
  <c r="I149" i="2"/>
  <c r="H150" i="2"/>
  <c r="I150" i="2"/>
  <c r="H151" i="2"/>
  <c r="I151" i="2"/>
  <c r="H152" i="2"/>
  <c r="I152" i="2"/>
  <c r="J152" i="2" s="1"/>
  <c r="H153" i="2"/>
  <c r="I153" i="2"/>
  <c r="H154" i="2"/>
  <c r="I154" i="2"/>
  <c r="H155" i="2"/>
  <c r="J155" i="2" s="1"/>
  <c r="I155" i="2"/>
  <c r="H156" i="2"/>
  <c r="I156" i="2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D23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J30" i="1" s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J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J56" i="1" s="1"/>
  <c r="H57" i="1"/>
  <c r="J57" i="1" s="1"/>
  <c r="I57" i="1"/>
  <c r="H58" i="1"/>
  <c r="I58" i="1"/>
  <c r="H59" i="1"/>
  <c r="I59" i="1"/>
  <c r="H60" i="1"/>
  <c r="I60" i="1"/>
  <c r="H61" i="1"/>
  <c r="J61" i="1" s="1"/>
  <c r="I61" i="1"/>
  <c r="H62" i="1"/>
  <c r="I62" i="1"/>
  <c r="H63" i="1"/>
  <c r="J63" i="1" s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J93" i="1" s="1"/>
  <c r="I93" i="1"/>
  <c r="H94" i="1"/>
  <c r="I94" i="1"/>
  <c r="H95" i="1"/>
  <c r="J95" i="1" s="1"/>
  <c r="I95" i="1"/>
  <c r="H96" i="1"/>
  <c r="I96" i="1"/>
  <c r="H97" i="1"/>
  <c r="I97" i="1"/>
  <c r="H98" i="1"/>
  <c r="I98" i="1"/>
  <c r="H99" i="1"/>
  <c r="J99" i="1" s="1"/>
  <c r="I99" i="1"/>
  <c r="H100" i="1"/>
  <c r="I100" i="1"/>
  <c r="H101" i="1"/>
  <c r="I101" i="1"/>
  <c r="H102" i="1"/>
  <c r="I102" i="1"/>
  <c r="H103" i="1"/>
  <c r="J103" i="1" s="1"/>
  <c r="I103" i="1"/>
  <c r="H104" i="1"/>
  <c r="I104" i="1"/>
  <c r="H105" i="1"/>
  <c r="I105" i="1"/>
  <c r="H106" i="1"/>
  <c r="I106" i="1"/>
  <c r="H107" i="1"/>
  <c r="I107" i="1"/>
  <c r="H108" i="1"/>
  <c r="I108" i="1"/>
  <c r="J108" i="1" s="1"/>
  <c r="H109" i="1"/>
  <c r="J109" i="1" s="1"/>
  <c r="I109" i="1"/>
  <c r="H110" i="1"/>
  <c r="I110" i="1"/>
  <c r="H111" i="1"/>
  <c r="J111" i="1" s="1"/>
  <c r="I111" i="1"/>
  <c r="H112" i="1"/>
  <c r="I112" i="1"/>
  <c r="H113" i="1"/>
  <c r="J113" i="1" s="1"/>
  <c r="I113" i="1"/>
  <c r="H114" i="1"/>
  <c r="I114" i="1"/>
  <c r="H115" i="1"/>
  <c r="J115" i="1" s="1"/>
  <c r="I115" i="1"/>
  <c r="H116" i="1"/>
  <c r="I116" i="1"/>
  <c r="H117" i="1"/>
  <c r="J117" i="1" s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J125" i="1" s="1"/>
  <c r="I125" i="1"/>
  <c r="H126" i="1"/>
  <c r="I126" i="1"/>
  <c r="H127" i="1"/>
  <c r="J127" i="1" s="1"/>
  <c r="I127" i="1"/>
  <c r="H128" i="1"/>
  <c r="I128" i="1"/>
  <c r="H129" i="1"/>
  <c r="J129" i="1" s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J136" i="1" s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J144" i="1" s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J153" i="1" s="1"/>
  <c r="H154" i="1"/>
  <c r="I154" i="1"/>
  <c r="H155" i="1"/>
  <c r="I155" i="1"/>
  <c r="H156" i="1"/>
  <c r="I156" i="1"/>
  <c r="J19" i="3" l="1"/>
  <c r="J21" i="3"/>
  <c r="J31" i="1"/>
  <c r="J147" i="2"/>
  <c r="J109" i="2"/>
  <c r="J103" i="2"/>
  <c r="J97" i="2"/>
  <c r="J93" i="2"/>
  <c r="J87" i="2"/>
  <c r="J47" i="2"/>
  <c r="J43" i="2"/>
  <c r="J19" i="2"/>
  <c r="J155" i="3"/>
  <c r="J112" i="3"/>
  <c r="J124" i="1"/>
  <c r="J116" i="1"/>
  <c r="J100" i="1"/>
  <c r="J92" i="1"/>
  <c r="J90" i="1"/>
  <c r="J88" i="1"/>
  <c r="J74" i="1"/>
  <c r="J70" i="1"/>
  <c r="J68" i="1"/>
  <c r="J66" i="1"/>
  <c r="J143" i="2"/>
  <c r="J116" i="2"/>
  <c r="J33" i="2"/>
  <c r="J31" i="2"/>
  <c r="J26" i="2"/>
  <c r="J141" i="3"/>
  <c r="J129" i="3"/>
  <c r="J82" i="3"/>
  <c r="J80" i="3"/>
  <c r="J78" i="3"/>
  <c r="J74" i="3"/>
  <c r="J70" i="3"/>
  <c r="J48" i="3"/>
  <c r="J46" i="3"/>
  <c r="J44" i="3"/>
  <c r="J42" i="3"/>
  <c r="J153" i="2"/>
  <c r="J149" i="2"/>
  <c r="J145" i="2"/>
  <c r="J95" i="2"/>
  <c r="J60" i="2"/>
  <c r="J56" i="2"/>
  <c r="J28" i="2"/>
  <c r="J17" i="2"/>
  <c r="J110" i="3"/>
  <c r="J107" i="1"/>
  <c r="J87" i="1"/>
  <c r="J44" i="1"/>
  <c r="J42" i="1"/>
  <c r="J40" i="1"/>
  <c r="J38" i="1"/>
  <c r="J36" i="1"/>
  <c r="J34" i="1"/>
  <c r="J123" i="2"/>
  <c r="J115" i="2"/>
  <c r="J104" i="2"/>
  <c r="J84" i="2"/>
  <c r="J63" i="2"/>
  <c r="J40" i="2"/>
  <c r="J29" i="2"/>
  <c r="J156" i="3"/>
  <c r="J113" i="3"/>
  <c r="J105" i="3"/>
  <c r="J93" i="3"/>
  <c r="J67" i="3"/>
  <c r="J27" i="3"/>
  <c r="J22" i="3"/>
  <c r="J20" i="3"/>
  <c r="J154" i="1"/>
  <c r="J147" i="1"/>
  <c r="J145" i="1"/>
  <c r="J143" i="1"/>
  <c r="J141" i="1"/>
  <c r="J104" i="1"/>
  <c r="J83" i="1"/>
  <c r="J79" i="1"/>
  <c r="J77" i="1"/>
  <c r="J75" i="1"/>
  <c r="J67" i="1"/>
  <c r="J54" i="1"/>
  <c r="J148" i="1"/>
  <c r="J142" i="1"/>
  <c r="J132" i="1"/>
  <c r="J120" i="1"/>
  <c r="J112" i="1"/>
  <c r="J84" i="1"/>
  <c r="J60" i="1"/>
  <c r="J43" i="1"/>
  <c r="J39" i="1"/>
  <c r="J35" i="1"/>
  <c r="J22" i="1"/>
  <c r="J18" i="1"/>
  <c r="J128" i="1"/>
  <c r="J121" i="1"/>
  <c r="J119" i="1"/>
  <c r="J55" i="1"/>
  <c r="J53" i="1"/>
  <c r="J29" i="1"/>
  <c r="J23" i="1"/>
  <c r="J155" i="1"/>
  <c r="J137" i="1"/>
  <c r="J135" i="1"/>
  <c r="J133" i="1"/>
  <c r="J118" i="1"/>
  <c r="J98" i="1"/>
  <c r="J96" i="1"/>
  <c r="J91" i="1"/>
  <c r="J82" i="1"/>
  <c r="J80" i="1"/>
  <c r="J71" i="1"/>
  <c r="J45" i="1"/>
  <c r="J21" i="1"/>
  <c r="J19" i="1"/>
  <c r="J101" i="1"/>
  <c r="J85" i="1"/>
  <c r="J52" i="1"/>
  <c r="J50" i="1"/>
  <c r="J26" i="1"/>
  <c r="J24" i="1"/>
  <c r="J152" i="1"/>
  <c r="J123" i="1"/>
  <c r="J73" i="1"/>
  <c r="J59" i="1"/>
  <c r="J47" i="1"/>
  <c r="J33" i="1"/>
  <c r="J126" i="1"/>
  <c r="J105" i="1"/>
  <c r="J102" i="1"/>
  <c r="J97" i="1"/>
  <c r="J94" i="1"/>
  <c r="J89" i="1"/>
  <c r="J86" i="1"/>
  <c r="J81" i="1"/>
  <c r="J78" i="1"/>
  <c r="J69" i="1"/>
  <c r="J64" i="1"/>
  <c r="J41" i="1"/>
  <c r="J27" i="1"/>
  <c r="J17" i="1"/>
  <c r="J151" i="1"/>
  <c r="J149" i="1"/>
  <c r="J139" i="1"/>
  <c r="J134" i="1"/>
  <c r="J131" i="1"/>
  <c r="J110" i="1"/>
  <c r="J65" i="1"/>
  <c r="J58" i="1"/>
  <c r="J51" i="1"/>
  <c r="J49" i="1"/>
  <c r="J46" i="1"/>
  <c r="J37" i="1"/>
  <c r="J32" i="1"/>
  <c r="J25" i="1"/>
  <c r="J20" i="1"/>
  <c r="J136" i="2"/>
  <c r="J114" i="2"/>
  <c r="J112" i="2"/>
  <c r="J108" i="2"/>
  <c r="J99" i="2"/>
  <c r="J80" i="2"/>
  <c r="J73" i="2"/>
  <c r="J71" i="2"/>
  <c r="J67" i="2"/>
  <c r="J135" i="2"/>
  <c r="J133" i="2"/>
  <c r="J119" i="2"/>
  <c r="J74" i="2"/>
  <c r="J41" i="2"/>
  <c r="J34" i="2"/>
  <c r="J107" i="2"/>
  <c r="J105" i="2"/>
  <c r="J102" i="2"/>
  <c r="J100" i="2"/>
  <c r="J88" i="2"/>
  <c r="J81" i="2"/>
  <c r="J68" i="2"/>
  <c r="J59" i="2"/>
  <c r="J44" i="2"/>
  <c r="J20" i="2"/>
  <c r="J156" i="2"/>
  <c r="J154" i="2"/>
  <c r="J151" i="2"/>
  <c r="J128" i="2"/>
  <c r="J121" i="2"/>
  <c r="J118" i="2"/>
  <c r="J111" i="2"/>
  <c r="J85" i="2"/>
  <c r="J83" i="2"/>
  <c r="J66" i="2"/>
  <c r="J61" i="2"/>
  <c r="J58" i="2"/>
  <c r="J54" i="2"/>
  <c r="J49" i="2"/>
  <c r="J36" i="2"/>
  <c r="J117" i="2"/>
  <c r="J98" i="2"/>
  <c r="J91" i="2"/>
  <c r="J89" i="2"/>
  <c r="J86" i="2"/>
  <c r="J69" i="2"/>
  <c r="J57" i="2"/>
  <c r="J45" i="2"/>
  <c r="J42" i="2"/>
  <c r="J39" i="2"/>
  <c r="J141" i="2"/>
  <c r="J137" i="2"/>
  <c r="J134" i="2"/>
  <c r="J127" i="2"/>
  <c r="J101" i="2"/>
  <c r="J82" i="2"/>
  <c r="J75" i="2"/>
  <c r="J72" i="2"/>
  <c r="J35" i="2"/>
  <c r="J21" i="2"/>
  <c r="J18" i="2"/>
  <c r="J153" i="3"/>
  <c r="J150" i="3"/>
  <c r="J148" i="3"/>
  <c r="J146" i="3"/>
  <c r="J140" i="3"/>
  <c r="J124" i="3"/>
  <c r="J122" i="3"/>
  <c r="J120" i="3"/>
  <c r="J108" i="3"/>
  <c r="J101" i="3"/>
  <c r="J88" i="3"/>
  <c r="J86" i="3"/>
  <c r="J69" i="3"/>
  <c r="J63" i="3"/>
  <c r="J61" i="3"/>
  <c r="J57" i="3"/>
  <c r="J53" i="3"/>
  <c r="J45" i="3"/>
  <c r="J38" i="3"/>
  <c r="J36" i="3"/>
  <c r="J34" i="3"/>
  <c r="J30" i="3"/>
  <c r="J26" i="3"/>
  <c r="J17" i="3"/>
  <c r="J151" i="3"/>
  <c r="J149" i="3"/>
  <c r="J147" i="3"/>
  <c r="J139" i="3"/>
  <c r="J136" i="3"/>
  <c r="J121" i="3"/>
  <c r="J117" i="3"/>
  <c r="J111" i="3"/>
  <c r="J102" i="3"/>
  <c r="J100" i="3"/>
  <c r="J98" i="3"/>
  <c r="J73" i="3"/>
  <c r="J66" i="3"/>
  <c r="J64" i="3"/>
  <c r="J60" i="3"/>
  <c r="J54" i="3"/>
  <c r="J52" i="3"/>
  <c r="J39" i="3"/>
  <c r="J37" i="3"/>
  <c r="J35" i="3"/>
  <c r="J31" i="3"/>
  <c r="J18" i="3"/>
  <c r="J16" i="3"/>
  <c r="J157" i="3"/>
  <c r="J134" i="3"/>
  <c r="J125" i="3"/>
  <c r="J123" i="3"/>
  <c r="J118" i="3"/>
  <c r="J106" i="3"/>
  <c r="J89" i="3"/>
  <c r="J87" i="3"/>
  <c r="J72" i="3"/>
  <c r="J58" i="3"/>
  <c r="J55" i="3"/>
  <c r="J51" i="3"/>
  <c r="J32" i="3"/>
  <c r="J29" i="3"/>
  <c r="J25" i="3"/>
  <c r="J114" i="3"/>
  <c r="J109" i="3"/>
  <c r="J107" i="3"/>
  <c r="J94" i="3"/>
  <c r="J143" i="3"/>
  <c r="J138" i="3"/>
  <c r="J133" i="3"/>
  <c r="J131" i="3"/>
  <c r="J126" i="3"/>
  <c r="J115" i="3"/>
  <c r="J103" i="3"/>
  <c r="J95" i="3"/>
  <c r="J90" i="3"/>
  <c r="J83" i="3"/>
  <c r="J71" i="3"/>
  <c r="J59" i="3"/>
  <c r="J49" i="3"/>
  <c r="J33" i="3"/>
  <c r="J23" i="3"/>
  <c r="J62" i="1"/>
  <c r="J156" i="1"/>
  <c r="J140" i="1"/>
  <c r="J130" i="1"/>
  <c r="J114" i="1"/>
  <c r="J72" i="1"/>
  <c r="J146" i="1"/>
  <c r="J138" i="1"/>
  <c r="J122" i="1"/>
  <c r="J106" i="1"/>
  <c r="J76" i="1"/>
  <c r="J150" i="1"/>
  <c r="J28" i="1"/>
  <c r="J150" i="2"/>
  <c r="J126" i="2"/>
  <c r="J110" i="2"/>
  <c r="J94" i="2"/>
  <c r="J79" i="2"/>
  <c r="J78" i="2"/>
  <c r="J65" i="2"/>
  <c r="J64" i="2"/>
  <c r="J53" i="2"/>
  <c r="J52" i="2"/>
  <c r="J38" i="2"/>
  <c r="J23" i="2"/>
  <c r="J16" i="1"/>
  <c r="J46" i="2"/>
  <c r="J32" i="2"/>
  <c r="J16" i="2"/>
  <c r="J146" i="2"/>
  <c r="J139" i="2"/>
  <c r="J138" i="2"/>
  <c r="J122" i="2"/>
  <c r="J106" i="2"/>
  <c r="J90" i="2"/>
  <c r="J76" i="2"/>
  <c r="J62" i="2"/>
  <c r="J22" i="2"/>
  <c r="J154" i="3"/>
  <c r="J76" i="3"/>
  <c r="J62" i="3"/>
  <c r="J28" i="3"/>
  <c r="J79" i="3"/>
  <c r="J65" i="3"/>
</calcChain>
</file>

<file path=xl/sharedStrings.xml><?xml version="1.0" encoding="utf-8"?>
<sst xmlns="http://schemas.openxmlformats.org/spreadsheetml/2006/main" count="824" uniqueCount="243">
  <si>
    <t>ООО "Газпром трансгаз Югорск"</t>
  </si>
  <si>
    <t>КС Пуровская ООО "Газпром трансгаз Югорск"</t>
  </si>
  <si>
    <t>КС Пуровская</t>
  </si>
  <si>
    <t>Технологические нужды ОАО "Газпром газораспределение Север (ГРС Ягенетская промплощадка КС 01)</t>
  </si>
  <si>
    <t>АО "Газпром газораспределение Север"</t>
  </si>
  <si>
    <t>Потери АО "Газпром газораспределение Север" (ГРС Ягенетская промплощадка КС 01)</t>
  </si>
  <si>
    <t>Филиал АО "Ямалкоммунэнерго" в Пуровском районе "Тепло"</t>
  </si>
  <si>
    <t>Котельная №4 п.Сывдарма</t>
  </si>
  <si>
    <t>ГРС Ягенетская промплощадка</t>
  </si>
  <si>
    <t>Котельная административного здания газового участка</t>
  </si>
  <si>
    <t>Технологические нужды ОАО "Газпром газораспределение Север" (ГРС Пуровская)</t>
  </si>
  <si>
    <t>Потери ОАО "Газпром газораспределение Север" (ГРС Пуровская)</t>
  </si>
  <si>
    <t>ИП Грачев С.И.</t>
  </si>
  <si>
    <t>Котельная стояночного комплекса</t>
  </si>
  <si>
    <t>МУП "ДСУ"</t>
  </si>
  <si>
    <t>Бокс стоянки техники</t>
  </si>
  <si>
    <t>ООО "НП"</t>
  </si>
  <si>
    <t>Газоснабжение производственного здания</t>
  </si>
  <si>
    <t>ООО "Пурдорспецстрой"</t>
  </si>
  <si>
    <t>АБЗ п. Пуровск</t>
  </si>
  <si>
    <t>Котельная АТХ п.Пуровск</t>
  </si>
  <si>
    <t>ООО "Пуровский терминал"</t>
  </si>
  <si>
    <t>Котельная БКУ-1000</t>
  </si>
  <si>
    <t>ООО "НПЗ Холдинг"</t>
  </si>
  <si>
    <t>Котельная и технологическая установка</t>
  </si>
  <si>
    <t>Котельная №2 п.Пуровск</t>
  </si>
  <si>
    <t>Котельная №1 п.Пуровск</t>
  </si>
  <si>
    <t>Котельная №3 п.Пуровск</t>
  </si>
  <si>
    <t>ГРС Пуровская</t>
  </si>
  <si>
    <t>Сеть газоснабжения, в том числе межпоселковая (Пуровский  район)</t>
  </si>
  <si>
    <t>ГРС Аксарка</t>
  </si>
  <si>
    <t>АО "Газпром газораспределение Север</t>
  </si>
  <si>
    <t>Собственные нужды ГРО АО "Газпром газораспределение Север" (ГРС Аксарка)</t>
  </si>
  <si>
    <t>Сеть газоснабжения, в том числе межпоселковая (Приуральский район)</t>
  </si>
  <si>
    <t>Тазовский филиал ОАО "Аэропорт Сургут"</t>
  </si>
  <si>
    <t>ОАО "Аэропорт Сургут", п. Тазовский, ул. Строителей, д.10, кв.1</t>
  </si>
  <si>
    <t>МКУ "Дирекция по обслуживанию деятельности ОМС Тазовского района"</t>
  </si>
  <si>
    <t>МКУ "Дирекция по обслуживанию деятельности ОМС Тазовского района", п.Тазовский, ул.Геофизиков,28</t>
  </si>
  <si>
    <t>АО "ЮТэйр-Инжиниринг"</t>
  </si>
  <si>
    <t>АО "ЮТэйр-Инжиниринг", п. Тазовский, ул. Строителей, д.17, кв.4</t>
  </si>
  <si>
    <t>АО "ЮТэйр-Вертолетные услуги"</t>
  </si>
  <si>
    <t>АО "ЮТэйр-Вертолетные услуги", п. Тазовский, мкр. Геолог, д.2, кв.25</t>
  </si>
  <si>
    <t>СФ ООО "АК "Ямал"</t>
  </si>
  <si>
    <t>СФ ООО "АК "Ямал", п. Тазовский, ул. Пиеттомина, д.16</t>
  </si>
  <si>
    <t>Исаков Р.А.</t>
  </si>
  <si>
    <t>Котельная магазина ул.Пристанская,6</t>
  </si>
  <si>
    <t>ИП Яковлева Н.М.</t>
  </si>
  <si>
    <t>Котельная магазина</t>
  </si>
  <si>
    <t>ООО "Лебедь"</t>
  </si>
  <si>
    <t>Котельная ул. Калинина 14а</t>
  </si>
  <si>
    <t>ИП Ардашева Е.В.</t>
  </si>
  <si>
    <t>Котельная салона-парикмахерской "Сапфир"</t>
  </si>
  <si>
    <t>ФГБУ "Государственный заповедник "Гыданский"</t>
  </si>
  <si>
    <t>Служебная квартира ул.Пристанская,53 кв.3</t>
  </si>
  <si>
    <t>ООО "Здоровье"</t>
  </si>
  <si>
    <t>Котельная аптеки</t>
  </si>
  <si>
    <t>Глухов В.В.</t>
  </si>
  <si>
    <t>Котельная магазина "Ягуар"</t>
  </si>
  <si>
    <t>Котельная магазина "Внедорожник" ул.Колхозная,12</t>
  </si>
  <si>
    <t>ИП Бочаров Л.Н.</t>
  </si>
  <si>
    <t>Котельная магазина "Дальний свет"</t>
  </si>
  <si>
    <t>ИП Ручков Н.В.</t>
  </si>
  <si>
    <t>Котельная гаража по ул. Пиетомина</t>
  </si>
  <si>
    <t>Лукьянчиков Алексей Анатольевич</t>
  </si>
  <si>
    <t>Газоснабжение автомастерской</t>
  </si>
  <si>
    <t>С.С. Фомин</t>
  </si>
  <si>
    <t>Газоснабжение здания РММ</t>
  </si>
  <si>
    <t>ИП Юнусова Гульмира Магомедкамиловна</t>
  </si>
  <si>
    <t>Котельная магазина "Настенька", ул.Колхозная 10</t>
  </si>
  <si>
    <t>Котельная магазина "Метелица плюс" ул.Пушкина,21а</t>
  </si>
  <si>
    <t>ООО "Метелица"</t>
  </si>
  <si>
    <t>Котельная магазина ул.Ленина,8</t>
  </si>
  <si>
    <t>Котельная склада ул.Пиеттомина</t>
  </si>
  <si>
    <t>Котельная магазина "Алекс 3" ул.Ленина</t>
  </si>
  <si>
    <t>ООО "Алекс"</t>
  </si>
  <si>
    <t>Котельная магазина "Алекс 1" ул.Калинина</t>
  </si>
  <si>
    <t>ООО "Арктик-Шоп"</t>
  </si>
  <si>
    <t>Кафе-бар и магазин</t>
  </si>
  <si>
    <t>Котельная торгового комплекса</t>
  </si>
  <si>
    <t>ИП Алиев В.С.</t>
  </si>
  <si>
    <t>Газоснабжение магазина смешанных товаров, п. Тазовский, ул. Заполярная, д.16, корп.А</t>
  </si>
  <si>
    <t>ГБУЗ ЯНАО "Тазовская ЦРБ"</t>
  </si>
  <si>
    <t>Кухня ул.Калинина,1 г</t>
  </si>
  <si>
    <t>Котельная склада, ул. Пиеттомина</t>
  </si>
  <si>
    <t>Котельная магазина "Фея-2"  ул.Геофизиков, 27б</t>
  </si>
  <si>
    <t>Котельная магазина "Чайка", ул. Пристанская, 9</t>
  </si>
  <si>
    <t>ООО "ФЕЯ"</t>
  </si>
  <si>
    <t>Котельная магазина "Фея-3" ул.Пушкина,30б</t>
  </si>
  <si>
    <t>ИП Гаврилова Г.Ф.</t>
  </si>
  <si>
    <t>Котельная магазина, ул. Почтовая, д.10</t>
  </si>
  <si>
    <t>Газоснабжение банного комплекса п. Тазовский ул. Пушкина д. 22</t>
  </si>
  <si>
    <t>ИП Бурба С.С.</t>
  </si>
  <si>
    <t>Котельная магазина "Медведь"</t>
  </si>
  <si>
    <t>Администрация п. Тазовский</t>
  </si>
  <si>
    <t>Вечный огонь памятник "Памяти" ул.Ленина</t>
  </si>
  <si>
    <t>Котельная магазина "Гепард" ул.Почтовая,17а</t>
  </si>
  <si>
    <t>Газоснабжение магазина канцтоваров, п. Тазовский, ул.Геофизиков, д.28б</t>
  </si>
  <si>
    <t>Газоснабжение склада строительных материалов, п.Тазовский, ул.Пиеттомина, стр.4</t>
  </si>
  <si>
    <t>ИП Потапов Г.В.</t>
  </si>
  <si>
    <t>Котельная магазина "Хозтовары" ул.Почтовая,36</t>
  </si>
  <si>
    <t>Технологические нужды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</si>
  <si>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</si>
  <si>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Потери ОАО "Газпром газораспределение Север" (ГРС п. Тазовский)</t>
  </si>
  <si>
    <t>ТМУ ДТП</t>
  </si>
  <si>
    <t>Блочно-модульная котельная МК-В-1,2 МВт</t>
  </si>
  <si>
    <t>Котельная Центрального рынка</t>
  </si>
  <si>
    <t>Котельная магазина "Полет"</t>
  </si>
  <si>
    <t>Котельная административного здания ул.Геофизиков,8</t>
  </si>
  <si>
    <t>Котельная рынка зал № 2</t>
  </si>
  <si>
    <t>Котельная гаража</t>
  </si>
  <si>
    <t>Котельная магазина "Заполярный"</t>
  </si>
  <si>
    <t>Котельная склада № 2</t>
  </si>
  <si>
    <t>Кафе "Сияние севера"</t>
  </si>
  <si>
    <t>Котельная склада №1</t>
  </si>
  <si>
    <t>Тазовское потребительское общество</t>
  </si>
  <si>
    <t>Хлебозавод</t>
  </si>
  <si>
    <t>Население ГРС п.Тазовский</t>
  </si>
  <si>
    <t>Котельная №6</t>
  </si>
  <si>
    <t>Котельная №8</t>
  </si>
  <si>
    <t>Котельная №1</t>
  </si>
  <si>
    <t>Котельная №7</t>
  </si>
  <si>
    <t>Котельная (р-н "Аэропорт")</t>
  </si>
  <si>
    <t>Котельная №4</t>
  </si>
  <si>
    <t>Котельная р-н "Геофизики"</t>
  </si>
  <si>
    <t>Филиал АО "Ямалкоммунэнерго" в Тазовском районе</t>
  </si>
  <si>
    <t>Электростанция п.Тазовский</t>
  </si>
  <si>
    <t>ГРС Тазовский</t>
  </si>
  <si>
    <t>Сеть газоснабжения, в том числе межпоселковая (Тазовский район)</t>
  </si>
  <si>
    <t>Население</t>
  </si>
  <si>
    <t>Приозерное ЛПУ ООО "Газпром трансгаз Югорск"</t>
  </si>
  <si>
    <t>КС Ягельная</t>
  </si>
  <si>
    <t>КС Лонг-Юганская</t>
  </si>
  <si>
    <t>КС Приозерная</t>
  </si>
  <si>
    <t>ГРС Пангоды</t>
  </si>
  <si>
    <t>Собственные нужды ГРО АО "Газпром газораспределение Север" (ГРС Пангоды)</t>
  </si>
  <si>
    <t>Потери АО "Газпром газораспределение Север" (БРГ КЦ-1 КС Ныдинская)</t>
  </si>
  <si>
    <t>Филиал АО "Ямалкоммунэнерго" в Надымском районе</t>
  </si>
  <si>
    <t>Котельная № 13</t>
  </si>
  <si>
    <t>БРГ КЦ-1 КС Ныдинская</t>
  </si>
  <si>
    <t>Технологические нужды ОАО "Газпром газораспределение Север" (ГРС АГРС п. Ныда (МРГ))</t>
  </si>
  <si>
    <t>Потери ОАО "Газпром газораспределение Север" (ГРС АГРС п. Ныда (МРГ))</t>
  </si>
  <si>
    <t>Газоснабжение ГЭС, с. Ныда, Надымский р-он</t>
  </si>
  <si>
    <t>Котельная п. Ныда</t>
  </si>
  <si>
    <t>АГРС п. Ныда</t>
  </si>
  <si>
    <t>Технологические нужды ОАО "Газпром газораспределение Север" (ГРС Пр.Хетта)</t>
  </si>
  <si>
    <t>Собственные нужды ОАО "Газпром газораспределение Север" (ГРС п. Пр. Хетта)</t>
  </si>
  <si>
    <t>Потери ОАО "Газпром газораспределение Север" (ГРС п. Пр.Хетта)</t>
  </si>
  <si>
    <t>Котельная № 16  "ГСМ"</t>
  </si>
  <si>
    <t>Котельная № 15  "УМТСиК"</t>
  </si>
  <si>
    <t>Котельная № 17  "КОС"</t>
  </si>
  <si>
    <t>Надымский филиал ООО "Газпром энерго"</t>
  </si>
  <si>
    <t>Котельная № 14  "ДЕВ"</t>
  </si>
  <si>
    <t>ГРС Пр. Хетта</t>
  </si>
  <si>
    <t>АО "НУМРГ"</t>
  </si>
  <si>
    <t>Газоснабжение АБК, гаража, с. Красноселькуп, промзона</t>
  </si>
  <si>
    <t>Технологические нужды ОАО "Газпром газораспределение Север" (ГРС с. Красноселькуп)</t>
  </si>
  <si>
    <t>Собственные нужды ОАО "Газпром газораспределение Север" (ГРС с. Красноселькуп)</t>
  </si>
  <si>
    <t>Потери ОАО "Газпром газораспределение Север" (ГРС с. Красноселькуп)</t>
  </si>
  <si>
    <t>Котельная 20 МВт</t>
  </si>
  <si>
    <t>ООО "ЭК ТВЭС"</t>
  </si>
  <si>
    <t>Котельная 26 МВт</t>
  </si>
  <si>
    <t>ГРС Красноселкьуп</t>
  </si>
  <si>
    <t>Сеть газоснабжения, в том числе межпоселковая (Красноселькупский район)</t>
  </si>
  <si>
    <t>ООО "Газпром добыча Ямбург"</t>
  </si>
  <si>
    <t>ООО "ГАЗПРОМ ДОБЫЧА ЯМБУРГ", п. Газ-Сале, ул. Калинина, д.5, кв.57</t>
  </si>
  <si>
    <t>ООО "НУБК"</t>
  </si>
  <si>
    <t>ООО "НУБК", п. Газ-Сале, ул. Воробьева, д.12, кв.7</t>
  </si>
  <si>
    <t>СФ ООО "АК "Ямал", п.Газ-Сале, ул.40 лет Победы, д.8</t>
  </si>
  <si>
    <t>ИП Ахмедов М.Ш.о.</t>
  </si>
  <si>
    <t>Газоснабжение магазина, п. Газ-Сале, мкр. Юбилейный, д. 156</t>
  </si>
  <si>
    <t>Котельная магазина "Силуэт"</t>
  </si>
  <si>
    <t>ООО "НАТИГ"</t>
  </si>
  <si>
    <t>Газоснабжение торгового павильона</t>
  </si>
  <si>
    <t>Газоснабжение магазина-пекарни</t>
  </si>
  <si>
    <t>Технологические нужды ОАО "Газпром газораспределение Север" (ГРС Газ-Сале)</t>
  </si>
  <si>
    <t>Собственные нужды ОАО "Газпром газораспределение Север" (ГРС Газ-Сале)</t>
  </si>
  <si>
    <t>Потери ОАО "Газпром газораспределение Север" (ГРС п. Газ-Сале)</t>
  </si>
  <si>
    <t>Население ГРС п. Газ-Сале</t>
  </si>
  <si>
    <t>ИП Федорук А.В.</t>
  </si>
  <si>
    <t>Котельная промбазы</t>
  </si>
  <si>
    <t>Электростанция п.Газ-Сале</t>
  </si>
  <si>
    <t>АО "Ямалкоммунэнерго"</t>
  </si>
  <si>
    <t>Блочно-модульная котельная (МВКУ-20)</t>
  </si>
  <si>
    <t>ГРС Газ-Сале</t>
  </si>
  <si>
    <t>Сеть газоснабжения с. Газ-Сале</t>
  </si>
  <si>
    <t xml:space="preserve">Население </t>
  </si>
  <si>
    <t>Блочно-модульная котельная МК-144</t>
  </si>
  <si>
    <t>Блочно-модульная котельная МК-126</t>
  </si>
  <si>
    <t>ОАО "УТГ-1"</t>
  </si>
  <si>
    <t>Котельная №3 пр.Губкина</t>
  </si>
  <si>
    <t>ГРС Северная, ГРС Южная</t>
  </si>
  <si>
    <t>Собственные нужды АО "Газпром газораспределение Север" (АГРС Уренгойская ГРЭС)</t>
  </si>
  <si>
    <t>Технологические нужды ОАО "Газпром газораспределение Север" (АГРС Уренгойская ГРЭС)</t>
  </si>
  <si>
    <t>Потери ОАО "Газпром газораспределение Север" (АГРС Уренгойская ГРЭС)</t>
  </si>
  <si>
    <t>Газоснабжение производственной базы</t>
  </si>
  <si>
    <t>ООО "УНГК"</t>
  </si>
  <si>
    <t>Блочно-модульная котельная ТФ МО-93</t>
  </si>
  <si>
    <t>ГРС Уренгойская ГРЭС</t>
  </si>
  <si>
    <t>Сеть газоснабжения г. Новый Уренгой</t>
  </si>
  <si>
    <t>ООО "Северспецтехника-бурение"</t>
  </si>
  <si>
    <t>Газоснабжение административного здания, гаража</t>
  </si>
  <si>
    <t>МУП "АТП-1"</t>
  </si>
  <si>
    <t>Газоснабжение модульной котельной</t>
  </si>
  <si>
    <t>ГРС Надым</t>
  </si>
  <si>
    <t>Сеть газоснабжения г. Надым</t>
  </si>
  <si>
    <t>Технологические нужды ОАО "Газпром газораспределение Север" (ГРС Обская)</t>
  </si>
  <si>
    <t>Потери ОАО "Газпром газораспределение Север" (ГРС Обская)</t>
  </si>
  <si>
    <t xml:space="preserve"> ООО "Газпром добыча Надым"</t>
  </si>
  <si>
    <t>Котельная УРС-18 М (ст. Обская)</t>
  </si>
  <si>
    <t>МиниТеплоЭнергоЦентраль</t>
  </si>
  <si>
    <t>Ямальский филиал ООО "Газпромтранс"</t>
  </si>
  <si>
    <t>Котельная локомотивного депо</t>
  </si>
  <si>
    <t>ГРС Обская</t>
  </si>
  <si>
    <t>МПП ЖКХ МО г. Лабытнанги "Ямал"</t>
  </si>
  <si>
    <t>Котельная ДЕ-25-14 ГМ</t>
  </si>
  <si>
    <t>Сеть газоснабжения г. Лабытнанги</t>
  </si>
  <si>
    <t>Октябрь 2018 г.</t>
  </si>
  <si>
    <t>Усов Н.В.</t>
  </si>
  <si>
    <t>Хачатуров Б.Е., Туляков Р.Х., Кондрашев Д.В.</t>
  </si>
  <si>
    <t>Виноградов Е.С.</t>
  </si>
  <si>
    <t>Свободная мощность газораспределительной сети млн. куб. м в год</t>
  </si>
  <si>
    <t>Объемы газа в соответствии с удовлетворенными заявками, млн. куб. м</t>
  </si>
  <si>
    <t>Объемы газа в соответствии с поступившими заявками, млн. куб. м</t>
  </si>
  <si>
    <t>Наименование потребителя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</si>
  <si>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</si>
  <si>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</si>
  <si>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Зона выхода из газораспределительной сети</t>
  </si>
  <si>
    <t>Зона входа в газораспределительную сеть</t>
  </si>
  <si>
    <t>Наименование газораспределительной сети</t>
  </si>
  <si>
    <t>N п/п</t>
  </si>
  <si>
    <t>ПО ГАЗОРАСПРЕДЕЛИТЕЛЬНЫМ СЕТЯМ</t>
  </si>
  <si>
    <t>К РЕГУЛИРУЕМЫМ УСЛУГАМ ПО ТРАНСПОРТИРОВКЕ ГАЗА</t>
  </si>
  <si>
    <t>О НАЛИЧИИ (ОТСУТСТВИИ) ТЕХНИЧЕСКОЙ ВОЗМОЖНОСТИ ДОСТУПА</t>
  </si>
  <si>
    <t>ИНФОРМАЦИЯ</t>
  </si>
  <si>
    <t>Форма</t>
  </si>
  <si>
    <t>от 07.04.2014 N 231/14</t>
  </si>
  <si>
    <t>к приказу ФАС России</t>
  </si>
  <si>
    <t>Приложение N 2</t>
  </si>
  <si>
    <t>Ноябрь 2018 г.</t>
  </si>
  <si>
    <t>ИП Шатемирова Н.Б.</t>
  </si>
  <si>
    <t>Газоснабжение магазина, п.Тазовский, ул.Заполярная, №12Б</t>
  </si>
  <si>
    <t>Декабрь 2018 г.</t>
  </si>
  <si>
    <t>Сеть газоснабжения, в том числе межпоселковая (Надымский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</si>
</sst>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5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2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90;&#1095;&#1077;&#1090;&#1099;\&#1060;&#1040;&#1057;\2018\4%20&#1082;&#1074;&#1072;&#1088;&#1090;&#1072;&#1083;\&#1055;&#1088;&#1080;&#1083;&#1086;&#1078;&#1077;&#1085;&#1080;&#1077;%202%20&#1090;&#1088;&#1072;&#1085;&#1089;&#1087;&#1086;&#1088;&#1090;&#1080;&#1088;&#1086;&#1074;&#1082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вободной мощности"/>
      <sheetName val="Тариф ГГС кроме Красносель"/>
      <sheetName val="Транзит ГГС"/>
      <sheetName val="ПЭНы Трансгаз"/>
      <sheetName val="ГРО ГГС"/>
    </sheetNames>
    <sheetDataSet>
      <sheetData sheetId="0"/>
      <sheetData sheetId="1"/>
      <sheetData sheetId="2">
        <row r="20">
          <cell r="C20">
            <v>60</v>
          </cell>
          <cell r="D20">
            <v>40.508000000000003</v>
          </cell>
          <cell r="E20">
            <v>85</v>
          </cell>
          <cell r="F20">
            <v>56.348999999999997</v>
          </cell>
          <cell r="G20">
            <v>90</v>
          </cell>
          <cell r="H20">
            <v>66.457999999999998</v>
          </cell>
        </row>
        <row r="21">
          <cell r="B21" t="str">
            <v>Газоснабжение производственной базы</v>
          </cell>
          <cell r="C21">
            <v>40</v>
          </cell>
          <cell r="D21">
            <v>11.11</v>
          </cell>
          <cell r="E21">
            <v>40</v>
          </cell>
          <cell r="F21">
            <v>17.681999999999999</v>
          </cell>
          <cell r="G21">
            <v>40</v>
          </cell>
          <cell r="H21">
            <v>20.149999999999999</v>
          </cell>
        </row>
        <row r="22">
          <cell r="C22">
            <v>3.6</v>
          </cell>
          <cell r="D22">
            <v>2.57</v>
          </cell>
          <cell r="E22">
            <v>3.6</v>
          </cell>
          <cell r="F22">
            <v>4.5</v>
          </cell>
          <cell r="G22">
            <v>3.6</v>
          </cell>
          <cell r="H22">
            <v>4.9720000000000004</v>
          </cell>
        </row>
        <row r="24">
          <cell r="C24">
            <v>930.22</v>
          </cell>
          <cell r="D24">
            <v>878.76599999999996</v>
          </cell>
          <cell r="E24">
            <v>1209.0550000000001</v>
          </cell>
          <cell r="F24">
            <v>1307.8209999999999</v>
          </cell>
          <cell r="G24">
            <v>1417.3720000000001</v>
          </cell>
          <cell r="H24">
            <v>1406.6869999999999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1074.5139999999999</v>
          </cell>
          <cell r="D27">
            <v>908.423</v>
          </cell>
          <cell r="E27">
            <v>1149.7639999999999</v>
          </cell>
          <cell r="F27">
            <v>1049.4839999999999</v>
          </cell>
          <cell r="G27">
            <v>1093.2639999999999</v>
          </cell>
          <cell r="H27">
            <v>1004.601</v>
          </cell>
        </row>
      </sheetData>
      <sheetData sheetId="3">
        <row r="11">
          <cell r="C11">
            <v>8.9999999999999993E-3</v>
          </cell>
          <cell r="D11">
            <v>9.1809999999999999E-3</v>
          </cell>
          <cell r="E11">
            <v>8.9999999999999993E-3</v>
          </cell>
          <cell r="F11">
            <v>9.023999999999999E-3</v>
          </cell>
          <cell r="G11">
            <v>8.9999999999999993E-3</v>
          </cell>
          <cell r="H11">
            <v>9.7979999999999994E-3</v>
          </cell>
        </row>
        <row r="12">
          <cell r="C12">
            <v>0.15</v>
          </cell>
          <cell r="D12">
            <v>9.335800000000001E-2</v>
          </cell>
          <cell r="E12">
            <v>0.18</v>
          </cell>
          <cell r="F12">
            <v>0.135605</v>
          </cell>
          <cell r="G12">
            <v>0.21</v>
          </cell>
          <cell r="H12">
            <v>0.14488000000000001</v>
          </cell>
        </row>
        <row r="13">
          <cell r="C13">
            <v>1.2999999999999999E-2</v>
          </cell>
          <cell r="D13">
            <v>1.1979E-2</v>
          </cell>
          <cell r="E13">
            <v>1.4999999999999999E-2</v>
          </cell>
          <cell r="F13">
            <v>1.2154E-2</v>
          </cell>
          <cell r="G13">
            <v>1.9E-2</v>
          </cell>
          <cell r="H13">
            <v>1.2262E-2</v>
          </cell>
        </row>
        <row r="14">
          <cell r="C14">
            <v>0.1</v>
          </cell>
          <cell r="D14">
            <v>8.7697999999999998E-2</v>
          </cell>
          <cell r="E14">
            <v>9.5000000000000001E-2</v>
          </cell>
          <cell r="F14">
            <v>8.098699999999999E-2</v>
          </cell>
          <cell r="G14">
            <v>9.5000000000000001E-2</v>
          </cell>
          <cell r="H14">
            <v>8.3602999999999997E-2</v>
          </cell>
        </row>
        <row r="15">
          <cell r="C15">
            <v>1.2999999999999999E-2</v>
          </cell>
          <cell r="D15">
            <v>1.2531E-2</v>
          </cell>
          <cell r="E15">
            <v>1.2999999999999999E-2</v>
          </cell>
          <cell r="F15">
            <v>1.2166999999999999E-2</v>
          </cell>
          <cell r="G15">
            <v>1.2999999999999999E-2</v>
          </cell>
          <cell r="H15">
            <v>1.2708000000000001E-2</v>
          </cell>
        </row>
        <row r="16">
          <cell r="C16">
            <v>0.1</v>
          </cell>
          <cell r="D16">
            <v>9.5200000000000007E-2</v>
          </cell>
          <cell r="E16">
            <v>0.1</v>
          </cell>
          <cell r="F16">
            <v>8.3462999999999996E-2</v>
          </cell>
          <cell r="G16">
            <v>0.15</v>
          </cell>
          <cell r="H16">
            <v>0</v>
          </cell>
        </row>
        <row r="17">
          <cell r="C17">
            <v>1.2999999999999999E-2</v>
          </cell>
          <cell r="D17">
            <v>1.5345000000000001E-2</v>
          </cell>
          <cell r="E17">
            <v>1.2999999999999999E-2</v>
          </cell>
          <cell r="F17">
            <v>1.485E-2</v>
          </cell>
          <cell r="G17">
            <v>1.2999999999999999E-2</v>
          </cell>
          <cell r="H17">
            <v>1.5345000000000001E-2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8.9999999999999993E-3</v>
          </cell>
          <cell r="D19">
            <v>3.8940000000000003E-3</v>
          </cell>
          <cell r="E19">
            <v>0.01</v>
          </cell>
          <cell r="F19">
            <v>9.7439999999999992E-3</v>
          </cell>
          <cell r="G19">
            <v>0.01</v>
          </cell>
          <cell r="H19">
            <v>9.3059999999999983E-3</v>
          </cell>
        </row>
      </sheetData>
      <sheetData sheetId="4">
        <row r="12">
          <cell r="C12">
            <v>554.678</v>
          </cell>
          <cell r="D12">
            <v>298.75900000000001</v>
          </cell>
          <cell r="E12">
            <v>839.59500000000003</v>
          </cell>
          <cell r="F12">
            <v>700.53399999999999</v>
          </cell>
          <cell r="G12">
            <v>960.36699999999996</v>
          </cell>
          <cell r="H12">
            <v>838.74699999999996</v>
          </cell>
        </row>
        <row r="13">
          <cell r="C13">
            <v>956.06700000000001</v>
          </cell>
          <cell r="D13">
            <v>368.24400000000003</v>
          </cell>
          <cell r="E13">
            <v>1351.2180000000001</v>
          </cell>
          <cell r="F13">
            <v>343.70499999999998</v>
          </cell>
          <cell r="G13">
            <v>1429.7070000000001</v>
          </cell>
          <cell r="H13">
            <v>475.89600000000002</v>
          </cell>
        </row>
        <row r="14">
          <cell r="C14">
            <v>40</v>
          </cell>
          <cell r="D14">
            <v>63.213000000000001</v>
          </cell>
          <cell r="E14">
            <v>50</v>
          </cell>
          <cell r="F14">
            <v>78.725999999999999</v>
          </cell>
          <cell r="G14">
            <v>65</v>
          </cell>
          <cell r="H14">
            <v>83.661000000000001</v>
          </cell>
        </row>
        <row r="15">
          <cell r="C15">
            <v>16.581</v>
          </cell>
          <cell r="D15">
            <v>16.492999999999999</v>
          </cell>
          <cell r="E15">
            <v>16.581</v>
          </cell>
          <cell r="F15">
            <v>16.43</v>
          </cell>
          <cell r="G15">
            <v>16.581</v>
          </cell>
          <cell r="H15">
            <v>16.745000000000001</v>
          </cell>
        </row>
        <row r="16">
          <cell r="C16">
            <v>3.0939999999999999</v>
          </cell>
          <cell r="D16">
            <v>3.0939999999999999</v>
          </cell>
          <cell r="E16">
            <v>3.0939999999999999</v>
          </cell>
          <cell r="F16">
            <v>3.0939999999999999</v>
          </cell>
          <cell r="G16">
            <v>3.0939999999999999</v>
          </cell>
          <cell r="H16">
            <v>3.0939999999999999</v>
          </cell>
        </row>
        <row r="17">
          <cell r="C17">
            <v>1.1399999999999999</v>
          </cell>
          <cell r="D17">
            <v>1.1399999999999999</v>
          </cell>
          <cell r="E17">
            <v>1.212</v>
          </cell>
          <cell r="F17">
            <v>1.212</v>
          </cell>
          <cell r="G17">
            <v>1.44</v>
          </cell>
          <cell r="H17">
            <v>1.44</v>
          </cell>
        </row>
        <row r="18">
          <cell r="C18">
            <v>0.42299999999999999</v>
          </cell>
          <cell r="D18">
            <v>0.42299999999999999</v>
          </cell>
          <cell r="E18">
            <v>0.42299999999999999</v>
          </cell>
          <cell r="F18">
            <v>0.42299999999999999</v>
          </cell>
          <cell r="G18">
            <v>0.42299999999999999</v>
          </cell>
          <cell r="H18">
            <v>0.42299999999999999</v>
          </cell>
        </row>
        <row r="19">
          <cell r="C19">
            <v>8.9</v>
          </cell>
          <cell r="D19">
            <v>0.34300000000000003</v>
          </cell>
          <cell r="E19">
            <v>5.9</v>
          </cell>
          <cell r="F19">
            <v>2.5310000000000001</v>
          </cell>
          <cell r="G19">
            <v>6.5090000000000003</v>
          </cell>
          <cell r="H19">
            <v>3.4319999999999999</v>
          </cell>
        </row>
        <row r="20">
          <cell r="C20">
            <v>0.5</v>
          </cell>
          <cell r="D20">
            <v>0.17699999999999999</v>
          </cell>
          <cell r="E20">
            <v>1.1000000000000001</v>
          </cell>
          <cell r="F20">
            <v>0.73399999999999999</v>
          </cell>
          <cell r="G20">
            <v>1.2</v>
          </cell>
          <cell r="H20">
            <v>1.038</v>
          </cell>
        </row>
        <row r="21">
          <cell r="C21">
            <v>8.5</v>
          </cell>
          <cell r="D21">
            <v>1.07</v>
          </cell>
          <cell r="E21">
            <v>9</v>
          </cell>
          <cell r="F21">
            <v>2.8170000000000002</v>
          </cell>
          <cell r="G21">
            <v>9.5</v>
          </cell>
          <cell r="H21">
            <v>2.9020000000000001</v>
          </cell>
        </row>
        <row r="22">
          <cell r="C22">
            <v>1.7</v>
          </cell>
          <cell r="D22">
            <v>0.25600000000000001</v>
          </cell>
          <cell r="E22">
            <v>2.4</v>
          </cell>
          <cell r="F22">
            <v>1.0409999999999999</v>
          </cell>
          <cell r="G22">
            <v>2.7</v>
          </cell>
          <cell r="H22">
            <v>1.736</v>
          </cell>
        </row>
        <row r="23">
          <cell r="C23">
            <v>0.28699999999999998</v>
          </cell>
          <cell r="D23">
            <v>0.20499999999999999</v>
          </cell>
          <cell r="E23">
            <v>0.28699999999999998</v>
          </cell>
          <cell r="F23">
            <v>0.20699999999999999</v>
          </cell>
          <cell r="G23">
            <v>0.28699999999999998</v>
          </cell>
          <cell r="H23">
            <v>0.20300000000000001</v>
          </cell>
        </row>
        <row r="24">
          <cell r="C24">
            <v>2.1999999999999999E-2</v>
          </cell>
          <cell r="D24">
            <v>2.1999999999999999E-2</v>
          </cell>
          <cell r="E24">
            <v>2.1999999999999999E-2</v>
          </cell>
          <cell r="F24">
            <v>2.1999999999999999E-2</v>
          </cell>
          <cell r="G24">
            <v>2.1999999999999999E-2</v>
          </cell>
          <cell r="H24">
            <v>2.1999999999999999E-2</v>
          </cell>
        </row>
        <row r="25">
          <cell r="C25">
            <v>0.11</v>
          </cell>
          <cell r="D25">
            <v>4.0000000000000001E-3</v>
          </cell>
          <cell r="E25">
            <v>0.11</v>
          </cell>
          <cell r="F25">
            <v>0</v>
          </cell>
          <cell r="G25">
            <v>0.11</v>
          </cell>
          <cell r="H25">
            <v>0</v>
          </cell>
        </row>
        <row r="27">
          <cell r="C27">
            <v>1638.6010000000001</v>
          </cell>
          <cell r="D27">
            <v>1012.883</v>
          </cell>
          <cell r="E27">
            <v>1722.7460000000001</v>
          </cell>
          <cell r="F27">
            <v>1238.9090000000001</v>
          </cell>
          <cell r="G27">
            <v>1900.78</v>
          </cell>
          <cell r="H27">
            <v>1398.904</v>
          </cell>
        </row>
        <row r="28">
          <cell r="C28">
            <v>463.15</v>
          </cell>
          <cell r="D28">
            <v>313.75299999999999</v>
          </cell>
          <cell r="E28">
            <v>691.69899999999996</v>
          </cell>
          <cell r="F28">
            <v>539.62900000000002</v>
          </cell>
          <cell r="G28">
            <v>837.20399999999995</v>
          </cell>
          <cell r="H28">
            <v>644.17700000000002</v>
          </cell>
        </row>
        <row r="29">
          <cell r="C29">
            <v>308.10399999999998</v>
          </cell>
          <cell r="D29">
            <v>518.59799999999996</v>
          </cell>
          <cell r="E29">
            <v>480.11799999999999</v>
          </cell>
          <cell r="F29">
            <v>543.06200000000001</v>
          </cell>
          <cell r="G29">
            <v>576.62800000000004</v>
          </cell>
          <cell r="H29">
            <v>640.62099999999998</v>
          </cell>
        </row>
        <row r="30">
          <cell r="C30">
            <v>281.89100000000002</v>
          </cell>
          <cell r="D30">
            <v>174.33500000000001</v>
          </cell>
          <cell r="E30">
            <v>445.19600000000003</v>
          </cell>
          <cell r="F30">
            <v>300.60300000000001</v>
          </cell>
          <cell r="G30">
            <v>428.21300000000002</v>
          </cell>
          <cell r="H30">
            <v>362.72800000000001</v>
          </cell>
        </row>
        <row r="31">
          <cell r="C31">
            <v>192.50200000000001</v>
          </cell>
          <cell r="D31">
            <v>180.55799999999999</v>
          </cell>
          <cell r="E31">
            <v>360.30099999999999</v>
          </cell>
          <cell r="F31">
            <v>316.01</v>
          </cell>
          <cell r="G31">
            <v>355.32400000000001</v>
          </cell>
          <cell r="H31">
            <v>348.28100000000001</v>
          </cell>
        </row>
        <row r="32">
          <cell r="C32">
            <v>201.02500000000001</v>
          </cell>
          <cell r="D32">
            <v>221.73699999999999</v>
          </cell>
          <cell r="E32">
            <v>300.60300000000001</v>
          </cell>
          <cell r="F32">
            <v>366.42</v>
          </cell>
          <cell r="G32">
            <v>325.43700000000001</v>
          </cell>
          <cell r="H32">
            <v>411.87599999999998</v>
          </cell>
        </row>
        <row r="33">
          <cell r="C33">
            <v>125.11199999999999</v>
          </cell>
          <cell r="D33">
            <v>122.557</v>
          </cell>
          <cell r="E33">
            <v>202.57900000000001</v>
          </cell>
          <cell r="F33">
            <v>167.25700000000001</v>
          </cell>
          <cell r="G33">
            <v>269.43099999999998</v>
          </cell>
          <cell r="H33">
            <v>183.44900000000001</v>
          </cell>
        </row>
        <row r="34">
          <cell r="C34">
            <v>71.756</v>
          </cell>
          <cell r="D34"/>
          <cell r="E34">
            <v>94.448999999999998</v>
          </cell>
          <cell r="F34"/>
          <cell r="G34">
            <v>123.295</v>
          </cell>
          <cell r="H34"/>
        </row>
        <row r="35">
          <cell r="C35">
            <v>111.654</v>
          </cell>
          <cell r="D35">
            <v>100.824</v>
          </cell>
          <cell r="E35">
            <v>111.654</v>
          </cell>
          <cell r="F35">
            <v>111.041</v>
          </cell>
          <cell r="G35">
            <v>118.654</v>
          </cell>
          <cell r="H35">
            <v>118.59699999999999</v>
          </cell>
        </row>
        <row r="36">
          <cell r="C36">
            <v>26</v>
          </cell>
          <cell r="D36">
            <v>19.323</v>
          </cell>
          <cell r="E36">
            <v>28</v>
          </cell>
          <cell r="F36">
            <v>22.044</v>
          </cell>
          <cell r="G36">
            <v>28</v>
          </cell>
          <cell r="H36">
            <v>24.536999999999999</v>
          </cell>
        </row>
        <row r="37">
          <cell r="C37">
            <v>5.5</v>
          </cell>
          <cell r="D37">
            <v>2.65</v>
          </cell>
          <cell r="E37">
            <v>8</v>
          </cell>
          <cell r="F37">
            <v>4.4809999999999999</v>
          </cell>
          <cell r="G37">
            <v>8</v>
          </cell>
          <cell r="H37">
            <v>4.681</v>
          </cell>
        </row>
        <row r="38">
          <cell r="C38">
            <v>5</v>
          </cell>
          <cell r="D38">
            <v>1.734</v>
          </cell>
          <cell r="E38">
            <v>8.5</v>
          </cell>
          <cell r="F38">
            <v>3.3</v>
          </cell>
          <cell r="G38">
            <v>9</v>
          </cell>
          <cell r="H38">
            <v>3.101</v>
          </cell>
        </row>
        <row r="39">
          <cell r="C39">
            <v>4.8</v>
          </cell>
          <cell r="D39">
            <v>2.5179999999999998</v>
          </cell>
          <cell r="E39">
            <v>6.5</v>
          </cell>
          <cell r="F39">
            <v>3.9449999999999998</v>
          </cell>
          <cell r="G39">
            <v>6.5</v>
          </cell>
          <cell r="H39">
            <v>4.125</v>
          </cell>
        </row>
        <row r="40">
          <cell r="C40">
            <v>2.7</v>
          </cell>
          <cell r="D40">
            <v>1.2070000000000001</v>
          </cell>
          <cell r="E40">
            <v>4.2</v>
          </cell>
          <cell r="F40">
            <v>2.528</v>
          </cell>
          <cell r="G40">
            <v>4.2</v>
          </cell>
          <cell r="H40">
            <v>1.409</v>
          </cell>
        </row>
        <row r="41">
          <cell r="C41">
            <v>3</v>
          </cell>
          <cell r="D41">
            <v>2.0619999999999998</v>
          </cell>
          <cell r="E41">
            <v>3.4</v>
          </cell>
          <cell r="F41">
            <v>2.8769999999999998</v>
          </cell>
          <cell r="G41">
            <v>3.4</v>
          </cell>
          <cell r="H41">
            <v>3.19</v>
          </cell>
        </row>
        <row r="42">
          <cell r="C42">
            <v>4</v>
          </cell>
          <cell r="D42">
            <v>1.08</v>
          </cell>
          <cell r="E42">
            <v>4.3</v>
          </cell>
          <cell r="F42">
            <v>1.702</v>
          </cell>
          <cell r="G42">
            <v>4.3</v>
          </cell>
          <cell r="H42">
            <v>2.9990000000000001</v>
          </cell>
        </row>
        <row r="43">
          <cell r="C43">
            <v>2.5</v>
          </cell>
          <cell r="D43">
            <v>0.85499999999999998</v>
          </cell>
          <cell r="E43">
            <v>2.8</v>
          </cell>
          <cell r="F43">
            <v>1.611</v>
          </cell>
          <cell r="G43">
            <v>2.8</v>
          </cell>
          <cell r="H43">
            <v>1.9730000000000001</v>
          </cell>
        </row>
        <row r="44">
          <cell r="C44">
            <v>2.5</v>
          </cell>
          <cell r="D44">
            <v>1.0209999999999999</v>
          </cell>
          <cell r="E44">
            <v>3</v>
          </cell>
          <cell r="F44">
            <v>1.629</v>
          </cell>
          <cell r="G44">
            <v>3.5</v>
          </cell>
          <cell r="H44">
            <v>0.94</v>
          </cell>
        </row>
        <row r="45">
          <cell r="C45">
            <v>3</v>
          </cell>
          <cell r="D45">
            <v>1.9359999999999999</v>
          </cell>
          <cell r="E45">
            <v>3.4</v>
          </cell>
          <cell r="F45">
            <v>3.1339999999999999</v>
          </cell>
          <cell r="G45">
            <v>3.4</v>
          </cell>
          <cell r="H45">
            <v>3.9940000000000002</v>
          </cell>
        </row>
        <row r="46">
          <cell r="C46">
            <v>32</v>
          </cell>
          <cell r="D46">
            <v>22.474</v>
          </cell>
          <cell r="E46">
            <v>57</v>
          </cell>
          <cell r="F46">
            <v>40.496000000000002</v>
          </cell>
          <cell r="G46">
            <v>69</v>
          </cell>
          <cell r="H46">
            <v>48.247999999999998</v>
          </cell>
        </row>
        <row r="47">
          <cell r="C47">
            <v>8.5510000000000002</v>
          </cell>
          <cell r="D47">
            <v>8.5510000000000002</v>
          </cell>
          <cell r="E47">
            <v>8.5510000000000002</v>
          </cell>
          <cell r="F47">
            <v>8.5510000000000002</v>
          </cell>
          <cell r="G47">
            <v>8.5510000000000002</v>
          </cell>
          <cell r="H47">
            <v>8.5510000000000002</v>
          </cell>
        </row>
        <row r="48">
          <cell r="C48">
            <v>5.65</v>
          </cell>
          <cell r="D48">
            <v>5.65</v>
          </cell>
          <cell r="E48">
            <v>7.1</v>
          </cell>
          <cell r="F48">
            <v>7.1</v>
          </cell>
          <cell r="G48">
            <v>7.4</v>
          </cell>
          <cell r="H48">
            <v>7.4</v>
          </cell>
        </row>
        <row r="49">
          <cell r="C49">
            <v>1.7230000000000001</v>
          </cell>
          <cell r="D49">
            <v>1.7230000000000001</v>
          </cell>
          <cell r="E49">
            <v>1.7230000000000001</v>
          </cell>
          <cell r="F49">
            <v>1.7230000000000001</v>
          </cell>
          <cell r="G49">
            <v>1.7230000000000001</v>
          </cell>
          <cell r="H49">
            <v>1.7230000000000001</v>
          </cell>
        </row>
        <row r="50">
          <cell r="C50">
            <v>1.2</v>
          </cell>
          <cell r="D50">
            <v>1.79</v>
          </cell>
          <cell r="E50">
            <v>3.2</v>
          </cell>
          <cell r="F50">
            <v>5.4329999999999998</v>
          </cell>
          <cell r="G50">
            <v>3.2</v>
          </cell>
          <cell r="H50">
            <v>4.6130000000000004</v>
          </cell>
        </row>
        <row r="51">
          <cell r="C51">
            <v>1</v>
          </cell>
          <cell r="D51">
            <v>0.22600000000000001</v>
          </cell>
          <cell r="E51">
            <v>1.2</v>
          </cell>
          <cell r="F51">
            <v>2.5489999999999999</v>
          </cell>
          <cell r="G51">
            <v>1.2</v>
          </cell>
          <cell r="H51">
            <v>1.228</v>
          </cell>
        </row>
        <row r="52">
          <cell r="C52">
            <v>1</v>
          </cell>
          <cell r="D52">
            <v>0.22600000000000001</v>
          </cell>
          <cell r="E52">
            <v>1.2</v>
          </cell>
          <cell r="F52">
            <v>1.617</v>
          </cell>
          <cell r="G52">
            <v>1.2</v>
          </cell>
          <cell r="H52">
            <v>0.90200000000000002</v>
          </cell>
        </row>
        <row r="53">
          <cell r="C53">
            <v>0.8</v>
          </cell>
          <cell r="D53">
            <v>0.625</v>
          </cell>
          <cell r="E53">
            <v>0.9</v>
          </cell>
          <cell r="F53">
            <v>1.292</v>
          </cell>
          <cell r="G53">
            <v>0.9</v>
          </cell>
          <cell r="H53">
            <v>1.3320000000000001</v>
          </cell>
        </row>
        <row r="54">
          <cell r="C54">
            <v>7.2</v>
          </cell>
          <cell r="D54">
            <v>7.2</v>
          </cell>
          <cell r="E54">
            <v>7.2</v>
          </cell>
          <cell r="F54">
            <v>7.2</v>
          </cell>
          <cell r="G54">
            <v>7.2</v>
          </cell>
          <cell r="H54">
            <v>7.2</v>
          </cell>
        </row>
        <row r="55">
          <cell r="C55">
            <v>1.6</v>
          </cell>
          <cell r="D55">
            <v>1.2629999999999999</v>
          </cell>
          <cell r="E55">
            <v>1.6</v>
          </cell>
          <cell r="F55">
            <v>2.6309999999999998</v>
          </cell>
          <cell r="G55">
            <v>1.6</v>
          </cell>
          <cell r="H55">
            <v>3.0350000000000001</v>
          </cell>
        </row>
        <row r="56">
          <cell r="C56">
            <v>3</v>
          </cell>
          <cell r="D56">
            <v>18.064</v>
          </cell>
          <cell r="E56">
            <v>3</v>
          </cell>
          <cell r="F56">
            <v>3.835</v>
          </cell>
          <cell r="G56">
            <v>3</v>
          </cell>
          <cell r="H56">
            <v>3.5569999999999999</v>
          </cell>
        </row>
        <row r="57">
          <cell r="C57">
            <v>1</v>
          </cell>
          <cell r="D57">
            <v>0.54</v>
          </cell>
          <cell r="E57">
            <v>1.1499999999999999</v>
          </cell>
          <cell r="F57">
            <v>0.90300000000000002</v>
          </cell>
          <cell r="G57">
            <v>1.1499999999999999</v>
          </cell>
          <cell r="H57">
            <v>1.2190000000000001</v>
          </cell>
        </row>
        <row r="58">
          <cell r="C58">
            <v>2.5</v>
          </cell>
          <cell r="D58">
            <v>1.76</v>
          </cell>
          <cell r="E58">
            <v>3.5</v>
          </cell>
          <cell r="F58">
            <v>4.0170000000000003</v>
          </cell>
          <cell r="G58">
            <v>4.5</v>
          </cell>
          <cell r="H58">
            <v>3.93</v>
          </cell>
        </row>
        <row r="59">
          <cell r="C59">
            <v>1.1000000000000001</v>
          </cell>
          <cell r="D59">
            <v>1.7909999999999999</v>
          </cell>
          <cell r="E59">
            <v>2.6</v>
          </cell>
          <cell r="F59">
            <v>2.766</v>
          </cell>
          <cell r="G59">
            <v>3</v>
          </cell>
          <cell r="H59">
            <v>3.1739999999999999</v>
          </cell>
        </row>
        <row r="60">
          <cell r="C60">
            <v>0.5</v>
          </cell>
          <cell r="D60"/>
          <cell r="E60">
            <v>1.1000000000000001</v>
          </cell>
          <cell r="F60"/>
          <cell r="G60">
            <v>2</v>
          </cell>
          <cell r="H60"/>
        </row>
        <row r="61">
          <cell r="C61">
            <v>0.5</v>
          </cell>
          <cell r="D61">
            <v>0.17599999999999999</v>
          </cell>
          <cell r="E61">
            <v>1.1000000000000001</v>
          </cell>
          <cell r="F61">
            <v>0.48699999999999999</v>
          </cell>
          <cell r="G61">
            <v>2</v>
          </cell>
          <cell r="H61">
            <v>0.503</v>
          </cell>
        </row>
        <row r="62">
          <cell r="C62">
            <v>0.5</v>
          </cell>
          <cell r="D62"/>
          <cell r="E62">
            <v>1.1000000000000001</v>
          </cell>
          <cell r="F62"/>
          <cell r="G62">
            <v>2</v>
          </cell>
          <cell r="H62"/>
        </row>
        <row r="63"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</row>
        <row r="64">
          <cell r="C64">
            <v>3</v>
          </cell>
          <cell r="D64">
            <v>1.0309999999999999</v>
          </cell>
          <cell r="E64">
            <v>7.2</v>
          </cell>
          <cell r="F64">
            <v>2.093</v>
          </cell>
          <cell r="G64">
            <v>7.2</v>
          </cell>
          <cell r="H64">
            <v>2.7970000000000002</v>
          </cell>
        </row>
        <row r="65">
          <cell r="C65">
            <v>2.5</v>
          </cell>
          <cell r="D65">
            <v>1.3069999999999999</v>
          </cell>
          <cell r="E65">
            <v>4.5</v>
          </cell>
          <cell r="F65">
            <v>3.0529999999999999</v>
          </cell>
          <cell r="G65">
            <v>5.5</v>
          </cell>
          <cell r="H65">
            <v>4.1420000000000003</v>
          </cell>
        </row>
        <row r="66">
          <cell r="C66">
            <v>3.2</v>
          </cell>
          <cell r="D66">
            <v>1.345</v>
          </cell>
          <cell r="E66">
            <v>3.2</v>
          </cell>
          <cell r="F66">
            <v>2.6139999999999999</v>
          </cell>
          <cell r="G66">
            <v>3.2</v>
          </cell>
          <cell r="H66">
            <v>4.2009999999999996</v>
          </cell>
        </row>
        <row r="67">
          <cell r="C67">
            <v>0.77200000000000002</v>
          </cell>
          <cell r="D67">
            <v>0.91700000000000004</v>
          </cell>
          <cell r="E67">
            <v>0.77200000000000002</v>
          </cell>
          <cell r="F67">
            <v>1.125</v>
          </cell>
          <cell r="G67">
            <v>0.77200000000000002</v>
          </cell>
          <cell r="H67">
            <v>1.2350000000000001</v>
          </cell>
        </row>
        <row r="68">
          <cell r="C68">
            <v>1.054</v>
          </cell>
          <cell r="D68">
            <v>2.7589999999999999</v>
          </cell>
          <cell r="E68">
            <v>1.054</v>
          </cell>
          <cell r="F68">
            <v>2.9430000000000001</v>
          </cell>
          <cell r="G68">
            <v>1.054</v>
          </cell>
          <cell r="H68">
            <v>2.875</v>
          </cell>
        </row>
        <row r="69">
          <cell r="C69">
            <v>1.6579999999999999</v>
          </cell>
          <cell r="D69"/>
          <cell r="E69">
            <v>1.6579999999999999</v>
          </cell>
          <cell r="F69"/>
          <cell r="G69">
            <v>1.6579999999999999</v>
          </cell>
          <cell r="H69"/>
        </row>
        <row r="70">
          <cell r="C70">
            <v>0.4</v>
          </cell>
          <cell r="D70">
            <v>1.04</v>
          </cell>
          <cell r="E70">
            <v>0.4</v>
          </cell>
          <cell r="F70">
            <v>1.58</v>
          </cell>
          <cell r="G70">
            <v>0.4</v>
          </cell>
          <cell r="H70">
            <v>1.58</v>
          </cell>
        </row>
        <row r="71">
          <cell r="C71">
            <v>0.4</v>
          </cell>
          <cell r="D71">
            <v>0.48199999999999998</v>
          </cell>
          <cell r="E71">
            <v>0.4</v>
          </cell>
          <cell r="F71">
            <v>0.77900000000000003</v>
          </cell>
          <cell r="G71">
            <v>0.4</v>
          </cell>
          <cell r="H71">
            <v>1.365</v>
          </cell>
        </row>
        <row r="72">
          <cell r="C72">
            <v>2</v>
          </cell>
          <cell r="D72"/>
          <cell r="E72">
            <v>4</v>
          </cell>
          <cell r="F72"/>
          <cell r="G72">
            <v>7</v>
          </cell>
          <cell r="H72">
            <v>0.51300000000000001</v>
          </cell>
        </row>
        <row r="73">
          <cell r="C73">
            <v>2</v>
          </cell>
          <cell r="D73">
            <v>2</v>
          </cell>
          <cell r="E73">
            <v>2.5</v>
          </cell>
          <cell r="F73">
            <v>2.2999999999999998</v>
          </cell>
          <cell r="G73">
            <v>2.5</v>
          </cell>
          <cell r="H73">
            <v>2.4</v>
          </cell>
        </row>
        <row r="74">
          <cell r="C74">
            <v>1.5</v>
          </cell>
          <cell r="D74">
            <v>0.879</v>
          </cell>
          <cell r="E74">
            <v>1.5</v>
          </cell>
          <cell r="F74">
            <v>1.5629999999999999</v>
          </cell>
          <cell r="G74">
            <v>1.5</v>
          </cell>
          <cell r="H74">
            <v>2.0390000000000001</v>
          </cell>
        </row>
        <row r="75">
          <cell r="C75">
            <v>2.4</v>
          </cell>
          <cell r="D75">
            <v>0.193</v>
          </cell>
          <cell r="E75">
            <v>2.4</v>
          </cell>
          <cell r="F75">
            <v>1.5720000000000001</v>
          </cell>
          <cell r="G75">
            <v>2.4</v>
          </cell>
          <cell r="H75">
            <v>1.4410000000000001</v>
          </cell>
        </row>
        <row r="76">
          <cell r="C76">
            <v>1.8</v>
          </cell>
          <cell r="D76">
            <v>0.376</v>
          </cell>
          <cell r="E76">
            <v>1.7</v>
          </cell>
          <cell r="F76">
            <v>0.83099999999999996</v>
          </cell>
          <cell r="G76">
            <v>1.8</v>
          </cell>
          <cell r="H76">
            <v>1.0840000000000001</v>
          </cell>
        </row>
        <row r="77">
          <cell r="C77">
            <v>0.9</v>
          </cell>
          <cell r="D77">
            <v>0.377</v>
          </cell>
          <cell r="E77">
            <v>0.9</v>
          </cell>
          <cell r="F77">
            <v>0.72599999999999998</v>
          </cell>
          <cell r="G77">
            <v>0.9</v>
          </cell>
          <cell r="H77">
            <v>0.8</v>
          </cell>
        </row>
        <row r="78">
          <cell r="C78">
            <v>0.6</v>
          </cell>
          <cell r="D78">
            <v>0.6</v>
          </cell>
          <cell r="E78">
            <v>0.9</v>
          </cell>
          <cell r="F78">
            <v>0.9</v>
          </cell>
          <cell r="G78">
            <v>1.1000000000000001</v>
          </cell>
          <cell r="H78">
            <v>1.1000000000000001</v>
          </cell>
        </row>
        <row r="79">
          <cell r="C79">
            <v>0.5</v>
          </cell>
          <cell r="D79">
            <v>0.4</v>
          </cell>
          <cell r="E79">
            <v>1.1000000000000001</v>
          </cell>
          <cell r="F79">
            <v>0.8</v>
          </cell>
          <cell r="G79">
            <v>1.2</v>
          </cell>
          <cell r="H79">
            <v>1.2</v>
          </cell>
        </row>
        <row r="80">
          <cell r="C80"/>
          <cell r="D80"/>
          <cell r="E80">
            <v>1</v>
          </cell>
          <cell r="F80">
            <v>1</v>
          </cell>
          <cell r="G80"/>
          <cell r="H80"/>
        </row>
        <row r="81">
          <cell r="C81">
            <v>0.6</v>
          </cell>
          <cell r="D81">
            <v>0.3</v>
          </cell>
          <cell r="E81">
            <v>0.75</v>
          </cell>
          <cell r="F81">
            <v>0.3</v>
          </cell>
          <cell r="G81">
            <v>0.75</v>
          </cell>
          <cell r="H81">
            <v>0.4</v>
          </cell>
        </row>
        <row r="82">
          <cell r="C82">
            <v>0.5</v>
          </cell>
          <cell r="D82">
            <v>0.16500000000000001</v>
          </cell>
          <cell r="E82">
            <v>1</v>
          </cell>
          <cell r="F82">
            <v>0.50800000000000001</v>
          </cell>
          <cell r="G82">
            <v>1.2</v>
          </cell>
          <cell r="H82">
            <v>0.52500000000000002</v>
          </cell>
        </row>
        <row r="83">
          <cell r="C83">
            <v>0.7</v>
          </cell>
          <cell r="D83">
            <v>0.375</v>
          </cell>
          <cell r="E83">
            <v>0.7</v>
          </cell>
          <cell r="F83">
            <v>0.66800000000000004</v>
          </cell>
          <cell r="G83">
            <v>0.7</v>
          </cell>
          <cell r="H83">
            <v>0.75700000000000001</v>
          </cell>
        </row>
        <row r="84">
          <cell r="C84">
            <v>0.7</v>
          </cell>
          <cell r="D84">
            <v>0.154</v>
          </cell>
          <cell r="E84">
            <v>0.8</v>
          </cell>
          <cell r="F84">
            <v>0.66300000000000003</v>
          </cell>
          <cell r="G84">
            <v>0.9</v>
          </cell>
          <cell r="H84">
            <v>0.58099999999999996</v>
          </cell>
        </row>
        <row r="85">
          <cell r="C85">
            <v>0.48599999999999999</v>
          </cell>
          <cell r="D85">
            <v>8.3000000000000004E-2</v>
          </cell>
          <cell r="E85">
            <v>0.48599999999999999</v>
          </cell>
          <cell r="F85">
            <v>9.1999999999999998E-2</v>
          </cell>
          <cell r="G85">
            <v>0.48599999999999999</v>
          </cell>
          <cell r="H85">
            <v>0.14099999999999999</v>
          </cell>
        </row>
        <row r="86">
          <cell r="C86">
            <v>2.1999999999999999E-2</v>
          </cell>
          <cell r="D86">
            <v>1.4999999999999999E-2</v>
          </cell>
          <cell r="E86">
            <v>2.1999999999999999E-2</v>
          </cell>
          <cell r="F86">
            <v>2.1999999999999999E-2</v>
          </cell>
          <cell r="G86">
            <v>2.1999999999999999E-2</v>
          </cell>
          <cell r="H86">
            <v>2.1999999999999999E-2</v>
          </cell>
        </row>
        <row r="87">
          <cell r="C87">
            <v>1.4999999999999999E-2</v>
          </cell>
          <cell r="D87">
            <v>0</v>
          </cell>
          <cell r="E87">
            <v>1.4999999999999999E-2</v>
          </cell>
          <cell r="F87">
            <v>0</v>
          </cell>
          <cell r="G87">
            <v>1.4999999999999999E-2</v>
          </cell>
          <cell r="H87"/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11.462999999999999</v>
          </cell>
          <cell r="H88">
            <v>11.462999999999999</v>
          </cell>
        </row>
        <row r="89">
          <cell r="C89">
            <v>1.4999999999999999E-2</v>
          </cell>
          <cell r="D89">
            <v>0</v>
          </cell>
          <cell r="E89">
            <v>1.4999999999999999E-2</v>
          </cell>
          <cell r="F89">
            <v>0</v>
          </cell>
          <cell r="G89">
            <v>0</v>
          </cell>
          <cell r="H89">
            <v>0</v>
          </cell>
        </row>
        <row r="90">
          <cell r="G90">
            <v>4</v>
          </cell>
          <cell r="H90">
            <v>0</v>
          </cell>
        </row>
        <row r="92">
          <cell r="C92">
            <v>400</v>
          </cell>
          <cell r="D92">
            <v>235</v>
          </cell>
          <cell r="E92">
            <v>500</v>
          </cell>
          <cell r="F92">
            <v>378</v>
          </cell>
          <cell r="G92">
            <v>580</v>
          </cell>
          <cell r="H92">
            <v>406</v>
          </cell>
        </row>
        <row r="93">
          <cell r="C93">
            <v>25</v>
          </cell>
          <cell r="D93">
            <v>18</v>
          </cell>
          <cell r="E93">
            <v>30</v>
          </cell>
          <cell r="F93">
            <v>30</v>
          </cell>
          <cell r="G93">
            <v>40</v>
          </cell>
          <cell r="H93">
            <v>36</v>
          </cell>
        </row>
        <row r="94">
          <cell r="C94">
            <v>20</v>
          </cell>
          <cell r="D94">
            <v>13</v>
          </cell>
          <cell r="E94">
            <v>30</v>
          </cell>
          <cell r="F94">
            <v>26</v>
          </cell>
          <cell r="G94">
            <v>40</v>
          </cell>
          <cell r="H94">
            <v>31</v>
          </cell>
        </row>
        <row r="95">
          <cell r="C95">
            <v>15</v>
          </cell>
          <cell r="D95">
            <v>14</v>
          </cell>
          <cell r="E95">
            <v>30</v>
          </cell>
          <cell r="F95">
            <v>21</v>
          </cell>
          <cell r="G95">
            <v>35</v>
          </cell>
          <cell r="H95">
            <v>24</v>
          </cell>
        </row>
        <row r="96">
          <cell r="C96">
            <v>3.0449999999999999</v>
          </cell>
          <cell r="D96">
            <v>3.0449999999999999</v>
          </cell>
          <cell r="E96">
            <v>3.0449999999999999</v>
          </cell>
          <cell r="F96">
            <v>3.0449999999999999</v>
          </cell>
          <cell r="G96">
            <v>3.0449999999999999</v>
          </cell>
          <cell r="H96">
            <v>3.0449999999999999</v>
          </cell>
        </row>
        <row r="97">
          <cell r="C97">
            <v>0.9</v>
          </cell>
          <cell r="D97">
            <v>0.9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</row>
        <row r="98">
          <cell r="C98">
            <v>0.6</v>
          </cell>
          <cell r="D98">
            <v>0.6</v>
          </cell>
          <cell r="E98">
            <v>0.6</v>
          </cell>
          <cell r="F98">
            <v>0.6</v>
          </cell>
          <cell r="G98">
            <v>0.6</v>
          </cell>
          <cell r="H98">
            <v>0.6</v>
          </cell>
        </row>
        <row r="100">
          <cell r="C100">
            <v>214.64599999999999</v>
          </cell>
          <cell r="D100">
            <v>181.732</v>
          </cell>
          <cell r="E100">
            <v>284.77699999999999</v>
          </cell>
          <cell r="F100">
            <v>284.77699999999999</v>
          </cell>
          <cell r="G100">
            <v>571.56100000000004</v>
          </cell>
          <cell r="H100">
            <v>420.46499999999997</v>
          </cell>
        </row>
        <row r="101">
          <cell r="C101">
            <v>381.71699999999998</v>
          </cell>
          <cell r="D101">
            <v>211.37899999999999</v>
          </cell>
          <cell r="E101">
            <v>432.30599999999998</v>
          </cell>
          <cell r="F101">
            <v>280.30900000000003</v>
          </cell>
          <cell r="G101">
            <v>539.27099999999996</v>
          </cell>
          <cell r="H101">
            <v>225.51900000000001</v>
          </cell>
        </row>
        <row r="102">
          <cell r="C102">
            <v>0.48399999999999999</v>
          </cell>
          <cell r="D102">
            <v>0.48399999999999999</v>
          </cell>
          <cell r="E102">
            <v>0.48399999999999999</v>
          </cell>
          <cell r="F102">
            <v>0.48399999999999999</v>
          </cell>
          <cell r="G102">
            <v>0.48399999999999999</v>
          </cell>
          <cell r="H102">
            <v>0.48399999999999999</v>
          </cell>
        </row>
        <row r="103">
          <cell r="C103">
            <v>0.1</v>
          </cell>
          <cell r="D103">
            <v>0.1</v>
          </cell>
          <cell r="E103">
            <v>0.1</v>
          </cell>
          <cell r="F103">
            <v>0.1</v>
          </cell>
          <cell r="G103">
            <v>0.1</v>
          </cell>
          <cell r="H103">
            <v>0.1</v>
          </cell>
        </row>
        <row r="105">
          <cell r="C105">
            <v>832.38</v>
          </cell>
          <cell r="D105">
            <v>715.46600000000001</v>
          </cell>
          <cell r="E105">
            <v>1300</v>
          </cell>
          <cell r="F105">
            <v>1168.0129999999999</v>
          </cell>
          <cell r="G105">
            <v>1394.8</v>
          </cell>
          <cell r="H105">
            <v>1196.8130000000001</v>
          </cell>
        </row>
        <row r="106">
          <cell r="C106">
            <v>245.31899999999999</v>
          </cell>
          <cell r="D106">
            <v>229.023</v>
          </cell>
          <cell r="E106">
            <v>329.92500000000001</v>
          </cell>
          <cell r="F106">
            <v>288.899</v>
          </cell>
          <cell r="G106">
            <v>399.11799999999999</v>
          </cell>
          <cell r="H106">
            <v>334.58699999999999</v>
          </cell>
        </row>
        <row r="107">
          <cell r="C107">
            <v>28.324000000000002</v>
          </cell>
          <cell r="D107">
            <v>20.648</v>
          </cell>
          <cell r="E107">
            <v>35.799999999999997</v>
          </cell>
          <cell r="F107">
            <v>28.106000000000002</v>
          </cell>
          <cell r="G107">
            <v>39.723999999999997</v>
          </cell>
          <cell r="H107">
            <v>38.981999999999999</v>
          </cell>
        </row>
        <row r="108">
          <cell r="C108">
            <v>18</v>
          </cell>
          <cell r="D108">
            <v>9.1869999999999994</v>
          </cell>
          <cell r="E108">
            <v>19.100000000000001</v>
          </cell>
          <cell r="F108">
            <v>14.215</v>
          </cell>
          <cell r="G108">
            <v>19.7</v>
          </cell>
          <cell r="H108">
            <v>15.272</v>
          </cell>
        </row>
        <row r="109">
          <cell r="C109">
            <v>0.35</v>
          </cell>
          <cell r="D109">
            <v>0.35</v>
          </cell>
          <cell r="E109">
            <v>0.35</v>
          </cell>
          <cell r="F109">
            <v>0.35</v>
          </cell>
          <cell r="G109">
            <v>0.35</v>
          </cell>
          <cell r="H109">
            <v>0.35</v>
          </cell>
        </row>
        <row r="110">
          <cell r="C110">
            <v>0.55000000000000004</v>
          </cell>
          <cell r="D110">
            <v>0.55000000000000004</v>
          </cell>
          <cell r="E110">
            <v>0.55000000000000004</v>
          </cell>
          <cell r="F110">
            <v>0.55000000000000004</v>
          </cell>
          <cell r="G110">
            <v>0.55000000000000004</v>
          </cell>
          <cell r="H110">
            <v>0.55000000000000004</v>
          </cell>
        </row>
        <row r="112">
          <cell r="C112">
            <v>60</v>
          </cell>
          <cell r="D112">
            <v>42</v>
          </cell>
          <cell r="E112">
            <v>70</v>
          </cell>
          <cell r="F112">
            <v>47</v>
          </cell>
          <cell r="G112">
            <v>85</v>
          </cell>
          <cell r="H112">
            <v>60</v>
          </cell>
        </row>
        <row r="113">
          <cell r="C113">
            <v>1.8819999999999999</v>
          </cell>
          <cell r="D113">
            <v>1.8819999999999999</v>
          </cell>
          <cell r="E113">
            <v>1.8819999999999999</v>
          </cell>
          <cell r="F113">
            <v>1.8819999999999999</v>
          </cell>
          <cell r="G113">
            <v>1.8819999999999999</v>
          </cell>
          <cell r="H113">
            <v>1.8819999999999999</v>
          </cell>
        </row>
        <row r="115">
          <cell r="C115">
            <v>0.9</v>
          </cell>
          <cell r="D115">
            <v>0.9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</row>
        <row r="117">
          <cell r="C117">
            <v>0.9</v>
          </cell>
          <cell r="D117">
            <v>0.9</v>
          </cell>
          <cell r="E117">
            <v>1</v>
          </cell>
          <cell r="F117">
            <v>1</v>
          </cell>
          <cell r="G117">
            <v>1</v>
          </cell>
          <cell r="H117">
            <v>1</v>
          </cell>
        </row>
        <row r="119">
          <cell r="C119">
            <v>130</v>
          </cell>
          <cell r="D119">
            <v>106.02500000000001</v>
          </cell>
          <cell r="E119">
            <v>185</v>
          </cell>
          <cell r="F119">
            <v>167.73099999999999</v>
          </cell>
          <cell r="G119">
            <v>210</v>
          </cell>
          <cell r="H119">
            <v>175.851</v>
          </cell>
        </row>
        <row r="120">
          <cell r="C120">
            <v>0.28599999999999998</v>
          </cell>
          <cell r="D120">
            <v>0.28599999999999998</v>
          </cell>
          <cell r="E120">
            <v>0.28599999999999998</v>
          </cell>
          <cell r="F120">
            <v>0.28599999999999998</v>
          </cell>
          <cell r="G120">
            <v>0.28599999999999998</v>
          </cell>
          <cell r="H120">
            <v>0.28599999999999998</v>
          </cell>
        </row>
        <row r="121">
          <cell r="C121">
            <v>0.1</v>
          </cell>
          <cell r="D121">
            <v>0.1</v>
          </cell>
          <cell r="E121">
            <v>0.1</v>
          </cell>
          <cell r="F121">
            <v>0.1</v>
          </cell>
          <cell r="G121">
            <v>0.1</v>
          </cell>
          <cell r="H121">
            <v>0.1</v>
          </cell>
        </row>
        <row r="123">
          <cell r="C123">
            <v>650</v>
          </cell>
          <cell r="D123">
            <v>477.46800000000002</v>
          </cell>
          <cell r="E123">
            <v>900</v>
          </cell>
          <cell r="F123">
            <v>818.31899999999996</v>
          </cell>
          <cell r="G123">
            <v>1000</v>
          </cell>
          <cell r="H123">
            <v>911.11900000000003</v>
          </cell>
        </row>
        <row r="124">
          <cell r="C124">
            <v>320</v>
          </cell>
          <cell r="D124">
            <v>271.92099999999999</v>
          </cell>
          <cell r="E124">
            <v>500</v>
          </cell>
          <cell r="F124">
            <v>501.88</v>
          </cell>
          <cell r="G124">
            <v>550</v>
          </cell>
          <cell r="H124">
            <v>606.87</v>
          </cell>
        </row>
        <row r="125">
          <cell r="C125">
            <v>114.881</v>
          </cell>
          <cell r="D125">
            <v>114.881</v>
          </cell>
          <cell r="E125">
            <v>114.881</v>
          </cell>
          <cell r="F125">
            <v>114.881</v>
          </cell>
          <cell r="G125">
            <v>114.88200000000001</v>
          </cell>
          <cell r="H125">
            <v>114.88200000000001</v>
          </cell>
        </row>
        <row r="126">
          <cell r="C126">
            <v>4.5</v>
          </cell>
          <cell r="D126">
            <v>4.5</v>
          </cell>
          <cell r="E126">
            <v>5.8</v>
          </cell>
          <cell r="F126">
            <v>5.8</v>
          </cell>
          <cell r="G126">
            <v>6.5</v>
          </cell>
          <cell r="H126">
            <v>6.5</v>
          </cell>
        </row>
        <row r="127">
          <cell r="C127">
            <v>1.409</v>
          </cell>
          <cell r="D127">
            <v>1.409</v>
          </cell>
          <cell r="E127">
            <v>1.409</v>
          </cell>
          <cell r="F127">
            <v>1.409</v>
          </cell>
          <cell r="G127">
            <v>1.407</v>
          </cell>
          <cell r="H127">
            <v>1.407</v>
          </cell>
        </row>
        <row r="128">
          <cell r="C128">
            <v>1.5</v>
          </cell>
          <cell r="D128">
            <v>0.42599999999999999</v>
          </cell>
          <cell r="E128">
            <v>2.5</v>
          </cell>
          <cell r="F128">
            <v>1.3320000000000001</v>
          </cell>
          <cell r="G128">
            <v>3</v>
          </cell>
          <cell r="H128">
            <v>1.522</v>
          </cell>
        </row>
        <row r="130">
          <cell r="C130">
            <v>250</v>
          </cell>
          <cell r="D130">
            <v>177.65100000000001</v>
          </cell>
          <cell r="E130">
            <v>320</v>
          </cell>
          <cell r="F130">
            <v>284.83</v>
          </cell>
          <cell r="G130">
            <v>390</v>
          </cell>
          <cell r="H130">
            <v>331.51100000000002</v>
          </cell>
        </row>
        <row r="131">
          <cell r="C131">
            <v>130</v>
          </cell>
          <cell r="D131">
            <v>80.13</v>
          </cell>
          <cell r="E131">
            <v>200</v>
          </cell>
          <cell r="F131">
            <v>170.10400000000001</v>
          </cell>
          <cell r="G131">
            <v>230</v>
          </cell>
          <cell r="H131">
            <v>165.31299999999999</v>
          </cell>
        </row>
        <row r="132">
          <cell r="C132">
            <v>120</v>
          </cell>
          <cell r="D132">
            <v>75.242000000000004</v>
          </cell>
          <cell r="E132">
            <v>190</v>
          </cell>
          <cell r="F132">
            <v>150.708</v>
          </cell>
          <cell r="G132">
            <v>220</v>
          </cell>
          <cell r="H132">
            <v>159.17599999999999</v>
          </cell>
        </row>
        <row r="133">
          <cell r="C133">
            <v>350.28</v>
          </cell>
          <cell r="D133">
            <v>277.92099999999999</v>
          </cell>
          <cell r="E133">
            <v>371.28</v>
          </cell>
          <cell r="F133">
            <v>308.62799999999999</v>
          </cell>
          <cell r="G133">
            <v>398.42</v>
          </cell>
          <cell r="H133">
            <v>377.04599999999999</v>
          </cell>
        </row>
        <row r="134">
          <cell r="C134">
            <v>40</v>
          </cell>
          <cell r="D134">
            <v>16.760999999999999</v>
          </cell>
          <cell r="E134">
            <v>50</v>
          </cell>
          <cell r="F134">
            <v>31.081</v>
          </cell>
          <cell r="G134">
            <v>50</v>
          </cell>
          <cell r="H134">
            <v>35.770000000000003</v>
          </cell>
        </row>
        <row r="135">
          <cell r="C135">
            <v>30</v>
          </cell>
          <cell r="D135">
            <v>13.875999999999999</v>
          </cell>
          <cell r="E135">
            <v>30</v>
          </cell>
          <cell r="F135">
            <v>34.420999999999999</v>
          </cell>
          <cell r="G135">
            <v>35</v>
          </cell>
          <cell r="H135">
            <v>36.555999999999997</v>
          </cell>
        </row>
        <row r="136">
          <cell r="C136">
            <v>120</v>
          </cell>
          <cell r="D136">
            <v>51.743000000000002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C137">
            <v>15</v>
          </cell>
          <cell r="D137">
            <v>2.7240000000000002</v>
          </cell>
          <cell r="E137">
            <v>30</v>
          </cell>
          <cell r="F137">
            <v>10.426</v>
          </cell>
          <cell r="G137">
            <v>40</v>
          </cell>
          <cell r="H137">
            <v>8.3030000000000008</v>
          </cell>
        </row>
        <row r="138">
          <cell r="C138">
            <v>31.047000000000001</v>
          </cell>
          <cell r="D138">
            <v>10.534000000000001</v>
          </cell>
          <cell r="E138">
            <v>30.045999999999999</v>
          </cell>
          <cell r="F138">
            <v>21.216999999999999</v>
          </cell>
          <cell r="G138">
            <v>31.047000000000001</v>
          </cell>
          <cell r="H138">
            <v>21.774999999999999</v>
          </cell>
        </row>
        <row r="139">
          <cell r="C139">
            <v>7</v>
          </cell>
          <cell r="D139">
            <v>10.798999999999999</v>
          </cell>
          <cell r="E139">
            <v>10.5</v>
          </cell>
          <cell r="F139">
            <v>13.071999999999999</v>
          </cell>
          <cell r="G139">
            <v>11</v>
          </cell>
          <cell r="H139">
            <v>16.495999999999999</v>
          </cell>
        </row>
        <row r="140">
          <cell r="C140">
            <v>2.5579999999999998</v>
          </cell>
          <cell r="D140">
            <v>2.5579999999999998</v>
          </cell>
          <cell r="E140">
            <v>2.5579999999999998</v>
          </cell>
          <cell r="F140">
            <v>2.5579999999999998</v>
          </cell>
          <cell r="G140">
            <v>2.5579999999999998</v>
          </cell>
          <cell r="H140">
            <v>2.5579999999999998</v>
          </cell>
        </row>
        <row r="141">
          <cell r="C141">
            <v>0.5</v>
          </cell>
          <cell r="D141">
            <v>0.5</v>
          </cell>
          <cell r="E141">
            <v>0.5</v>
          </cell>
          <cell r="F141">
            <v>0.5</v>
          </cell>
          <cell r="G141">
            <v>0.5</v>
          </cell>
          <cell r="H141">
            <v>0.5</v>
          </cell>
        </row>
        <row r="142">
          <cell r="C142">
            <v>1.5</v>
          </cell>
          <cell r="D142">
            <v>1.4910000000000001</v>
          </cell>
          <cell r="E142">
            <v>2</v>
          </cell>
          <cell r="F142">
            <v>2.9020000000000001</v>
          </cell>
          <cell r="G142">
            <v>2.5</v>
          </cell>
          <cell r="H142">
            <v>2.6760000000000002</v>
          </cell>
        </row>
        <row r="144">
          <cell r="C144">
            <v>73.533000000000001</v>
          </cell>
          <cell r="D144">
            <v>55.612000000000002</v>
          </cell>
          <cell r="E144">
            <v>120.747</v>
          </cell>
          <cell r="F144">
            <v>88.27</v>
          </cell>
          <cell r="G144">
            <v>140.74299999999999</v>
          </cell>
          <cell r="H144">
            <v>108.499</v>
          </cell>
        </row>
        <row r="145">
          <cell r="C145">
            <v>94</v>
          </cell>
          <cell r="D145">
            <v>100</v>
          </cell>
          <cell r="E145">
            <v>110</v>
          </cell>
          <cell r="F145">
            <v>116.46299999999999</v>
          </cell>
          <cell r="G145">
            <v>120</v>
          </cell>
          <cell r="H145">
            <v>132.511</v>
          </cell>
        </row>
        <row r="146">
          <cell r="C146">
            <v>1.28</v>
          </cell>
          <cell r="D146">
            <v>1.28</v>
          </cell>
          <cell r="E146">
            <v>1.28</v>
          </cell>
          <cell r="F146">
            <v>1.28</v>
          </cell>
          <cell r="G146">
            <v>1.28</v>
          </cell>
          <cell r="H146">
            <v>1.28</v>
          </cell>
        </row>
        <row r="147">
          <cell r="C147">
            <v>2.3959999999999999</v>
          </cell>
          <cell r="D147">
            <v>2.3959999999999999</v>
          </cell>
          <cell r="E147">
            <v>2.3959999999999999</v>
          </cell>
          <cell r="F147">
            <v>2.3959999999999999</v>
          </cell>
          <cell r="G147">
            <v>2.3959999999999999</v>
          </cell>
          <cell r="H147">
            <v>2.3959999999999999</v>
          </cell>
        </row>
        <row r="148">
          <cell r="C148">
            <v>0.9</v>
          </cell>
          <cell r="D148">
            <v>0.9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view="pageBreakPreview" zoomScale="85" zoomScaleNormal="100" zoomScaleSheetLayoutView="85" workbookViewId="0">
      <selection activeCell="I19" sqref="I19"/>
    </sheetView>
  </sheetViews>
  <sheetFormatPr defaultRowHeight="12.75" x14ac:dyDescent="0.2"/>
  <cols>
    <col min="1" max="1" width="4.5703125" style="3" customWidth="1"/>
    <col min="2" max="2" width="54.28515625" style="1" customWidth="1"/>
    <col min="3" max="3" width="27.140625" style="1" customWidth="1"/>
    <col min="4" max="4" width="37" style="1" customWidth="1"/>
    <col min="5" max="5" width="16.85546875" style="1" customWidth="1"/>
    <col min="6" max="6" width="21" style="1" customWidth="1"/>
    <col min="7" max="7" width="29.7109375" style="2" customWidth="1"/>
    <col min="8" max="9" width="14.28515625" style="1" customWidth="1"/>
    <col min="10" max="10" width="14.28515625" style="2" customWidth="1"/>
    <col min="11" max="16384" width="9.140625" style="1"/>
  </cols>
  <sheetData>
    <row r="1" spans="1:10" x14ac:dyDescent="0.2">
      <c r="J1" s="32" t="s">
        <v>237</v>
      </c>
    </row>
    <row r="2" spans="1:10" x14ac:dyDescent="0.2">
      <c r="J2" s="32" t="s">
        <v>236</v>
      </c>
    </row>
    <row r="3" spans="1:10" x14ac:dyDescent="0.2">
      <c r="J3" s="32" t="s">
        <v>235</v>
      </c>
    </row>
    <row r="4" spans="1:10" x14ac:dyDescent="0.2">
      <c r="J4" s="32"/>
    </row>
    <row r="5" spans="1:10" x14ac:dyDescent="0.2">
      <c r="J5" s="32" t="s">
        <v>234</v>
      </c>
    </row>
    <row r="7" spans="1:10" x14ac:dyDescent="0.2">
      <c r="A7" s="54" t="s">
        <v>233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4" t="s">
        <v>232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 t="s">
        <v>231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4" t="s">
        <v>230</v>
      </c>
      <c r="B10" s="54"/>
      <c r="C10" s="54"/>
      <c r="D10" s="54"/>
      <c r="E10" s="54"/>
      <c r="F10" s="54"/>
      <c r="G10" s="54"/>
      <c r="H10" s="54"/>
      <c r="I10" s="54"/>
      <c r="J10" s="54"/>
    </row>
    <row r="12" spans="1:10" ht="127.5" x14ac:dyDescent="0.2">
      <c r="A12" s="31" t="s">
        <v>229</v>
      </c>
      <c r="B12" s="31" t="s">
        <v>228</v>
      </c>
      <c r="C12" s="31" t="s">
        <v>227</v>
      </c>
      <c r="D12" s="31" t="s">
        <v>226</v>
      </c>
      <c r="E12" s="31" t="s">
        <v>225</v>
      </c>
      <c r="F12" s="31" t="s">
        <v>224</v>
      </c>
      <c r="G12" s="12" t="s">
        <v>223</v>
      </c>
      <c r="H12" s="31" t="s">
        <v>222</v>
      </c>
      <c r="I12" s="31" t="s">
        <v>221</v>
      </c>
      <c r="J12" s="12" t="s">
        <v>220</v>
      </c>
    </row>
    <row r="13" spans="1:10" x14ac:dyDescent="0.2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12">
        <v>7</v>
      </c>
      <c r="H13" s="31">
        <v>8</v>
      </c>
      <c r="I13" s="31">
        <v>9</v>
      </c>
      <c r="J13" s="12">
        <v>10</v>
      </c>
    </row>
    <row r="14" spans="1:10" hidden="1" x14ac:dyDescent="0.2">
      <c r="A14" s="31"/>
      <c r="B14" s="30" t="s">
        <v>219</v>
      </c>
      <c r="C14" s="55" t="s">
        <v>218</v>
      </c>
      <c r="D14" s="55"/>
      <c r="E14" s="55"/>
      <c r="F14" s="55"/>
      <c r="G14" s="55"/>
      <c r="H14" s="55"/>
      <c r="I14" s="55"/>
      <c r="J14" s="29" t="s">
        <v>217</v>
      </c>
    </row>
    <row r="15" spans="1:10" x14ac:dyDescent="0.2">
      <c r="A15" s="57" t="s">
        <v>216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5.5" x14ac:dyDescent="0.2">
      <c r="A16" s="48">
        <v>1</v>
      </c>
      <c r="B16" s="47" t="s">
        <v>215</v>
      </c>
      <c r="C16" s="48" t="s">
        <v>212</v>
      </c>
      <c r="D16" s="19" t="s">
        <v>214</v>
      </c>
      <c r="E16" s="16"/>
      <c r="F16" s="13">
        <v>589.98</v>
      </c>
      <c r="G16" s="11" t="s">
        <v>213</v>
      </c>
      <c r="H16" s="8">
        <f>'[1]ГРО ГГС'!C105/1000</f>
        <v>0.83238000000000001</v>
      </c>
      <c r="I16" s="8">
        <f>'[1]ГРО ГГС'!D105/1000</f>
        <v>0.71546600000000005</v>
      </c>
      <c r="J16" s="67">
        <f t="shared" ref="J16:J47" si="0">H16-I16</f>
        <v>0.11691399999999996</v>
      </c>
    </row>
    <row r="17" spans="1:12" x14ac:dyDescent="0.2">
      <c r="A17" s="48"/>
      <c r="B17" s="47"/>
      <c r="C17" s="48"/>
      <c r="D17" s="19" t="s">
        <v>211</v>
      </c>
      <c r="E17" s="16"/>
      <c r="F17" s="13">
        <v>807.17</v>
      </c>
      <c r="G17" s="58" t="s">
        <v>210</v>
      </c>
      <c r="H17" s="8">
        <f>'[1]ГРО ГГС'!C106/1000</f>
        <v>0.24531899999999998</v>
      </c>
      <c r="I17" s="8">
        <f>'[1]ГРО ГГС'!D106/1000</f>
        <v>0.229023</v>
      </c>
      <c r="J17" s="67">
        <f t="shared" si="0"/>
        <v>1.6295999999999977E-2</v>
      </c>
    </row>
    <row r="18" spans="1:12" x14ac:dyDescent="0.2">
      <c r="A18" s="48"/>
      <c r="B18" s="47"/>
      <c r="C18" s="48"/>
      <c r="D18" s="19" t="s">
        <v>209</v>
      </c>
      <c r="E18" s="16"/>
      <c r="F18" s="13">
        <v>879.67</v>
      </c>
      <c r="G18" s="58"/>
      <c r="H18" s="8">
        <f>'[1]ГРО ГГС'!C107/1000</f>
        <v>2.8324000000000002E-2</v>
      </c>
      <c r="I18" s="8">
        <f>'[1]ГРО ГГС'!D107/1000</f>
        <v>2.0648E-2</v>
      </c>
      <c r="J18" s="67">
        <f t="shared" si="0"/>
        <v>7.6760000000000023E-3</v>
      </c>
    </row>
    <row r="19" spans="1:12" x14ac:dyDescent="0.2">
      <c r="A19" s="48"/>
      <c r="B19" s="47"/>
      <c r="C19" s="48"/>
      <c r="D19" s="19" t="s">
        <v>208</v>
      </c>
      <c r="E19" s="16"/>
      <c r="F19" s="13">
        <v>879.67</v>
      </c>
      <c r="G19" s="12" t="s">
        <v>207</v>
      </c>
      <c r="H19" s="8">
        <f>'[1]ГРО ГГС'!C108/1000</f>
        <v>1.7999999999999999E-2</v>
      </c>
      <c r="I19" s="8">
        <f>'[1]ГРО ГГС'!D108/1000</f>
        <v>9.186999999999999E-3</v>
      </c>
      <c r="J19" s="67">
        <f t="shared" si="0"/>
        <v>8.8129999999999997E-3</v>
      </c>
    </row>
    <row r="20" spans="1:12" ht="25.5" x14ac:dyDescent="0.2">
      <c r="A20" s="48"/>
      <c r="B20" s="47"/>
      <c r="C20" s="48"/>
      <c r="D20" s="19" t="s">
        <v>206</v>
      </c>
      <c r="E20" s="16"/>
      <c r="F20" s="13">
        <v>589.98</v>
      </c>
      <c r="G20" s="56" t="s">
        <v>4</v>
      </c>
      <c r="H20" s="8">
        <f>'[1]ГРО ГГС'!C109/1000</f>
        <v>3.5E-4</v>
      </c>
      <c r="I20" s="8">
        <f>'[1]ГРО ГГС'!D109/1000</f>
        <v>3.5E-4</v>
      </c>
      <c r="J20" s="67">
        <f t="shared" si="0"/>
        <v>0</v>
      </c>
    </row>
    <row r="21" spans="1:12" ht="25.5" x14ac:dyDescent="0.2">
      <c r="A21" s="48"/>
      <c r="B21" s="47"/>
      <c r="C21" s="48"/>
      <c r="D21" s="19" t="s">
        <v>205</v>
      </c>
      <c r="E21" s="16"/>
      <c r="F21" s="13">
        <v>589.98</v>
      </c>
      <c r="G21" s="56"/>
      <c r="H21" s="8">
        <f>'[1]ГРО ГГС'!C110/1000</f>
        <v>5.5000000000000003E-4</v>
      </c>
      <c r="I21" s="8">
        <f>'[1]ГРО ГГС'!D110/1000</f>
        <v>5.5000000000000003E-4</v>
      </c>
      <c r="J21" s="67">
        <f t="shared" si="0"/>
        <v>0</v>
      </c>
    </row>
    <row r="22" spans="1:12" x14ac:dyDescent="0.2">
      <c r="A22" s="48">
        <v>2</v>
      </c>
      <c r="B22" s="47" t="s">
        <v>204</v>
      </c>
      <c r="C22" s="48" t="s">
        <v>203</v>
      </c>
      <c r="D22" s="41" t="s">
        <v>202</v>
      </c>
      <c r="E22" s="14"/>
      <c r="F22" s="13">
        <v>10.57</v>
      </c>
      <c r="G22" s="28" t="s">
        <v>201</v>
      </c>
      <c r="H22" s="8">
        <f>'[1]Транзит ГГС'!C20/1000</f>
        <v>0.06</v>
      </c>
      <c r="I22" s="8">
        <f>'[1]Транзит ГГС'!D20/1000</f>
        <v>4.0508000000000002E-2</v>
      </c>
      <c r="J22" s="67">
        <f t="shared" si="0"/>
        <v>1.9491999999999995E-2</v>
      </c>
      <c r="K22" s="2"/>
      <c r="L22" s="2"/>
    </row>
    <row r="23" spans="1:12" x14ac:dyDescent="0.2">
      <c r="A23" s="48"/>
      <c r="B23" s="47"/>
      <c r="C23" s="48"/>
      <c r="D23" s="41" t="str">
        <f>'[1]Транзит ГГС'!B21</f>
        <v>Газоснабжение производственной базы</v>
      </c>
      <c r="E23" s="14"/>
      <c r="F23" s="13">
        <v>10.57</v>
      </c>
      <c r="G23" s="27" t="s">
        <v>199</v>
      </c>
      <c r="H23" s="8">
        <f>'[1]Транзит ГГС'!C21/1000</f>
        <v>0.04</v>
      </c>
      <c r="I23" s="8">
        <f>'[1]Транзит ГГС'!D21/1000</f>
        <v>1.111E-2</v>
      </c>
      <c r="J23" s="67">
        <f t="shared" si="0"/>
        <v>2.8889999999999999E-2</v>
      </c>
      <c r="K23" s="2"/>
      <c r="L23" s="2"/>
    </row>
    <row r="24" spans="1:12" ht="25.5" x14ac:dyDescent="0.2">
      <c r="A24" s="48"/>
      <c r="B24" s="47"/>
      <c r="C24" s="48"/>
      <c r="D24" s="41" t="s">
        <v>200</v>
      </c>
      <c r="E24" s="14"/>
      <c r="F24" s="13">
        <v>10.57</v>
      </c>
      <c r="G24" s="27" t="s">
        <v>199</v>
      </c>
      <c r="H24" s="8">
        <f>'[1]Транзит ГГС'!C22/1000</f>
        <v>3.5999999999999999E-3</v>
      </c>
      <c r="I24" s="8">
        <f>'[1]Транзит ГГС'!D22/1000</f>
        <v>2.5699999999999998E-3</v>
      </c>
      <c r="J24" s="67">
        <f t="shared" si="0"/>
        <v>1.0300000000000001E-3</v>
      </c>
      <c r="K24" s="2"/>
      <c r="L24" s="2"/>
    </row>
    <row r="25" spans="1:12" x14ac:dyDescent="0.2">
      <c r="A25" s="48">
        <v>3</v>
      </c>
      <c r="B25" s="52" t="s">
        <v>198</v>
      </c>
      <c r="C25" s="48" t="s">
        <v>197</v>
      </c>
      <c r="D25" s="11" t="s">
        <v>196</v>
      </c>
      <c r="E25" s="42"/>
      <c r="F25" s="13">
        <v>879.67</v>
      </c>
      <c r="G25" s="12" t="s">
        <v>195</v>
      </c>
      <c r="H25" s="8">
        <f>'[1]ГРО ГГС'!C144/1000</f>
        <v>7.3533000000000001E-2</v>
      </c>
      <c r="I25" s="8">
        <f>'[1]ГРО ГГС'!D144/1000</f>
        <v>5.5612000000000002E-2</v>
      </c>
      <c r="J25" s="67">
        <f t="shared" si="0"/>
        <v>1.7920999999999999E-2</v>
      </c>
      <c r="K25" s="2"/>
      <c r="L25" s="2"/>
    </row>
    <row r="26" spans="1:12" x14ac:dyDescent="0.2">
      <c r="A26" s="48"/>
      <c r="B26" s="52"/>
      <c r="C26" s="48"/>
      <c r="D26" s="11" t="s">
        <v>194</v>
      </c>
      <c r="E26" s="42"/>
      <c r="F26" s="13">
        <v>879.67</v>
      </c>
      <c r="G26" s="12" t="s">
        <v>188</v>
      </c>
      <c r="H26" s="8">
        <f>'[1]ГРО ГГС'!C145/1000</f>
        <v>9.4E-2</v>
      </c>
      <c r="I26" s="8">
        <f>'[1]ГРО ГГС'!D145/1000</f>
        <v>0.1</v>
      </c>
      <c r="J26" s="67">
        <f t="shared" si="0"/>
        <v>-6.0000000000000053E-3</v>
      </c>
      <c r="K26" s="2"/>
      <c r="L26" s="2"/>
    </row>
    <row r="27" spans="1:12" ht="25.5" x14ac:dyDescent="0.2">
      <c r="A27" s="48"/>
      <c r="B27" s="52"/>
      <c r="C27" s="48"/>
      <c r="D27" s="11" t="s">
        <v>193</v>
      </c>
      <c r="E27" s="42"/>
      <c r="F27" s="13">
        <v>589.98</v>
      </c>
      <c r="G27" s="47" t="s">
        <v>4</v>
      </c>
      <c r="H27" s="8">
        <f>'[1]ГРО ГГС'!C146/1000</f>
        <v>1.2800000000000001E-3</v>
      </c>
      <c r="I27" s="8">
        <f>'[1]ГРО ГГС'!D146/1000</f>
        <v>1.2800000000000001E-3</v>
      </c>
      <c r="J27" s="67">
        <f t="shared" si="0"/>
        <v>0</v>
      </c>
      <c r="K27" s="2"/>
      <c r="L27" s="2"/>
    </row>
    <row r="28" spans="1:12" ht="38.25" x14ac:dyDescent="0.2">
      <c r="A28" s="48"/>
      <c r="B28" s="52"/>
      <c r="C28" s="48"/>
      <c r="D28" s="11" t="s">
        <v>192</v>
      </c>
      <c r="E28" s="42"/>
      <c r="F28" s="13">
        <v>589.98</v>
      </c>
      <c r="G28" s="47"/>
      <c r="H28" s="8">
        <f>'[1]ГРО ГГС'!C147/1000</f>
        <v>2.3959999999999997E-3</v>
      </c>
      <c r="I28" s="8">
        <f>'[1]ГРО ГГС'!D147/1000</f>
        <v>2.3959999999999997E-3</v>
      </c>
      <c r="J28" s="67">
        <f t="shared" si="0"/>
        <v>0</v>
      </c>
      <c r="K28" s="2"/>
      <c r="L28" s="2"/>
    </row>
    <row r="29" spans="1:12" ht="38.25" x14ac:dyDescent="0.2">
      <c r="A29" s="48"/>
      <c r="B29" s="52"/>
      <c r="C29" s="48"/>
      <c r="D29" s="11" t="s">
        <v>191</v>
      </c>
      <c r="E29" s="42"/>
      <c r="F29" s="13">
        <v>589.98</v>
      </c>
      <c r="G29" s="47"/>
      <c r="H29" s="8">
        <f>'[1]ГРО ГГС'!C148/1000</f>
        <v>8.9999999999999998E-4</v>
      </c>
      <c r="I29" s="8">
        <f>'[1]ГРО ГГС'!D148/1000</f>
        <v>8.9999999999999998E-4</v>
      </c>
      <c r="J29" s="67">
        <f t="shared" si="0"/>
        <v>0</v>
      </c>
      <c r="K29" s="2"/>
      <c r="L29" s="2"/>
    </row>
    <row r="30" spans="1:12" x14ac:dyDescent="0.2">
      <c r="A30" s="48"/>
      <c r="B30" s="52"/>
      <c r="C30" s="48" t="s">
        <v>190</v>
      </c>
      <c r="D30" s="41" t="s">
        <v>189</v>
      </c>
      <c r="E30" s="14"/>
      <c r="F30" s="13">
        <v>10.57</v>
      </c>
      <c r="G30" s="48" t="s">
        <v>188</v>
      </c>
      <c r="H30" s="8">
        <f>'[1]Транзит ГГС'!C24/1000</f>
        <v>0.93022000000000005</v>
      </c>
      <c r="I30" s="8">
        <f>'[1]Транзит ГГС'!D24/1000</f>
        <v>0.87876599999999994</v>
      </c>
      <c r="J30" s="67">
        <f t="shared" si="0"/>
        <v>5.1454000000000111E-2</v>
      </c>
      <c r="K30" s="2"/>
      <c r="L30" s="2"/>
    </row>
    <row r="31" spans="1:12" x14ac:dyDescent="0.2">
      <c r="A31" s="48"/>
      <c r="B31" s="52"/>
      <c r="C31" s="48"/>
      <c r="D31" s="41" t="s">
        <v>187</v>
      </c>
      <c r="E31" s="14"/>
      <c r="F31" s="13">
        <v>10.57</v>
      </c>
      <c r="G31" s="48"/>
      <c r="H31" s="8">
        <f>'[1]Транзит ГГС'!C25/1000</f>
        <v>0</v>
      </c>
      <c r="I31" s="8">
        <f>'[1]Транзит ГГС'!D25/1000</f>
        <v>0</v>
      </c>
      <c r="J31" s="67">
        <f t="shared" si="0"/>
        <v>0</v>
      </c>
      <c r="K31" s="2"/>
      <c r="L31" s="2"/>
    </row>
    <row r="32" spans="1:12" x14ac:dyDescent="0.2">
      <c r="A32" s="48"/>
      <c r="B32" s="52"/>
      <c r="C32" s="48"/>
      <c r="D32" s="41" t="s">
        <v>186</v>
      </c>
      <c r="E32" s="14"/>
      <c r="F32" s="13">
        <v>10.57</v>
      </c>
      <c r="G32" s="48"/>
      <c r="H32" s="8">
        <f>'[1]Транзит ГГС'!C26/1000</f>
        <v>0</v>
      </c>
      <c r="I32" s="8">
        <f>'[1]Транзит ГГС'!D26/1000</f>
        <v>0</v>
      </c>
      <c r="J32" s="67">
        <f t="shared" si="0"/>
        <v>0</v>
      </c>
      <c r="K32" s="2"/>
      <c r="L32" s="2"/>
    </row>
    <row r="33" spans="1:12" x14ac:dyDescent="0.2">
      <c r="A33" s="48"/>
      <c r="B33" s="52"/>
      <c r="C33" s="48"/>
      <c r="D33" s="38" t="s">
        <v>185</v>
      </c>
      <c r="E33" s="14"/>
      <c r="F33" s="13">
        <v>10.57</v>
      </c>
      <c r="G33" s="9" t="s">
        <v>185</v>
      </c>
      <c r="H33" s="8">
        <f>'[1]Транзит ГГС'!C27/1000</f>
        <v>1.074514</v>
      </c>
      <c r="I33" s="8">
        <f>'[1]Транзит ГГС'!D27/1000</f>
        <v>0.90842299999999998</v>
      </c>
      <c r="J33" s="67">
        <f t="shared" si="0"/>
        <v>0.16609099999999999</v>
      </c>
      <c r="K33" s="2"/>
      <c r="L33" s="2"/>
    </row>
    <row r="34" spans="1:12" x14ac:dyDescent="0.2">
      <c r="A34" s="48">
        <v>4</v>
      </c>
      <c r="B34" s="52" t="s">
        <v>184</v>
      </c>
      <c r="C34" s="48" t="s">
        <v>183</v>
      </c>
      <c r="D34" s="11" t="s">
        <v>182</v>
      </c>
      <c r="E34" s="42"/>
      <c r="F34" s="13">
        <v>807.17</v>
      </c>
      <c r="G34" s="48" t="s">
        <v>181</v>
      </c>
      <c r="H34" s="8">
        <f>'[1]ГРО ГГС'!C12/1000</f>
        <v>0.554678</v>
      </c>
      <c r="I34" s="8">
        <f>'[1]ГРО ГГС'!D12/1000</f>
        <v>0.298759</v>
      </c>
      <c r="J34" s="67">
        <f t="shared" si="0"/>
        <v>0.25591900000000001</v>
      </c>
      <c r="K34" s="2"/>
      <c r="L34" s="2"/>
    </row>
    <row r="35" spans="1:12" x14ac:dyDescent="0.2">
      <c r="A35" s="48"/>
      <c r="B35" s="52"/>
      <c r="C35" s="48"/>
      <c r="D35" s="11" t="s">
        <v>180</v>
      </c>
      <c r="E35" s="42"/>
      <c r="F35" s="13">
        <v>589.98</v>
      </c>
      <c r="G35" s="48"/>
      <c r="H35" s="8">
        <f>'[1]ГРО ГГС'!C13/1000</f>
        <v>0.956067</v>
      </c>
      <c r="I35" s="8">
        <f>'[1]ГРО ГГС'!D13/1000</f>
        <v>0.36824400000000002</v>
      </c>
      <c r="J35" s="67">
        <f t="shared" si="0"/>
        <v>0.58782299999999998</v>
      </c>
      <c r="K35" s="2"/>
      <c r="L35" s="2"/>
    </row>
    <row r="36" spans="1:12" x14ac:dyDescent="0.2">
      <c r="A36" s="48"/>
      <c r="B36" s="52"/>
      <c r="C36" s="48"/>
      <c r="D36" s="11" t="s">
        <v>179</v>
      </c>
      <c r="E36" s="42"/>
      <c r="F36" s="13">
        <v>879.67</v>
      </c>
      <c r="G36" s="12" t="s">
        <v>178</v>
      </c>
      <c r="H36" s="8">
        <f>'[1]ГРО ГГС'!C14/1000</f>
        <v>0.04</v>
      </c>
      <c r="I36" s="8">
        <f>'[1]ГРО ГГС'!D14/1000</f>
        <v>6.3213000000000005E-2</v>
      </c>
      <c r="J36" s="67">
        <f t="shared" si="0"/>
        <v>-2.3213000000000004E-2</v>
      </c>
      <c r="K36" s="2"/>
      <c r="L36" s="2"/>
    </row>
    <row r="37" spans="1:12" x14ac:dyDescent="0.2">
      <c r="A37" s="48"/>
      <c r="B37" s="52"/>
      <c r="C37" s="48"/>
      <c r="D37" s="11" t="s">
        <v>177</v>
      </c>
      <c r="E37" s="42"/>
      <c r="F37" s="13">
        <v>835.21</v>
      </c>
      <c r="G37" s="12" t="s">
        <v>177</v>
      </c>
      <c r="H37" s="8">
        <f>'[1]ГРО ГГС'!C15/1000</f>
        <v>1.6580999999999999E-2</v>
      </c>
      <c r="I37" s="8">
        <f>'[1]ГРО ГГС'!D15/1000</f>
        <v>1.6492999999999997E-2</v>
      </c>
      <c r="J37" s="67">
        <f t="shared" si="0"/>
        <v>8.8000000000001272E-5</v>
      </c>
      <c r="K37" s="2"/>
      <c r="L37" s="2"/>
    </row>
    <row r="38" spans="1:12" ht="25.5" x14ac:dyDescent="0.2">
      <c r="A38" s="48"/>
      <c r="B38" s="52"/>
      <c r="C38" s="48"/>
      <c r="D38" s="11" t="s">
        <v>176</v>
      </c>
      <c r="E38" s="42"/>
      <c r="F38" s="13">
        <v>589.98</v>
      </c>
      <c r="G38" s="47" t="s">
        <v>4</v>
      </c>
      <c r="H38" s="8">
        <f>'[1]ГРО ГГС'!C16/1000</f>
        <v>3.094E-3</v>
      </c>
      <c r="I38" s="8">
        <f>'[1]ГРО ГГС'!D16/1000</f>
        <v>3.094E-3</v>
      </c>
      <c r="J38" s="67">
        <f t="shared" si="0"/>
        <v>0</v>
      </c>
      <c r="K38" s="2"/>
      <c r="L38" s="2"/>
    </row>
    <row r="39" spans="1:12" ht="25.5" x14ac:dyDescent="0.2">
      <c r="A39" s="48"/>
      <c r="B39" s="52"/>
      <c r="C39" s="48"/>
      <c r="D39" s="11" t="s">
        <v>175</v>
      </c>
      <c r="E39" s="42"/>
      <c r="F39" s="13">
        <v>589.98</v>
      </c>
      <c r="G39" s="47"/>
      <c r="H39" s="8">
        <f>'[1]ГРО ГГС'!C17/1000</f>
        <v>1.14E-3</v>
      </c>
      <c r="I39" s="8">
        <f>'[1]ГРО ГГС'!D17/1000</f>
        <v>1.14E-3</v>
      </c>
      <c r="J39" s="67">
        <f t="shared" si="0"/>
        <v>0</v>
      </c>
      <c r="K39" s="2"/>
      <c r="L39" s="2"/>
    </row>
    <row r="40" spans="1:12" ht="25.5" x14ac:dyDescent="0.2">
      <c r="A40" s="48"/>
      <c r="B40" s="52"/>
      <c r="C40" s="48"/>
      <c r="D40" s="11" t="s">
        <v>174</v>
      </c>
      <c r="E40" s="42"/>
      <c r="F40" s="13">
        <v>589.98</v>
      </c>
      <c r="G40" s="47"/>
      <c r="H40" s="8">
        <f>'[1]ГРО ГГС'!C18/1000</f>
        <v>4.2299999999999998E-4</v>
      </c>
      <c r="I40" s="8">
        <f>'[1]ГРО ГГС'!D18/1000</f>
        <v>4.2299999999999998E-4</v>
      </c>
      <c r="J40" s="67">
        <f t="shared" si="0"/>
        <v>0</v>
      </c>
      <c r="K40" s="2"/>
      <c r="L40" s="2"/>
    </row>
    <row r="41" spans="1:12" ht="25.5" x14ac:dyDescent="0.2">
      <c r="A41" s="48"/>
      <c r="B41" s="52"/>
      <c r="C41" s="48"/>
      <c r="D41" s="11" t="s">
        <v>173</v>
      </c>
      <c r="E41" s="42"/>
      <c r="F41" s="13">
        <v>908.58</v>
      </c>
      <c r="G41" s="12" t="s">
        <v>114</v>
      </c>
      <c r="H41" s="8">
        <f>'[1]ГРО ГГС'!C19/1000</f>
        <v>8.8999999999999999E-3</v>
      </c>
      <c r="I41" s="8">
        <f>'[1]ГРО ГГС'!D19/1000</f>
        <v>3.4300000000000004E-4</v>
      </c>
      <c r="J41" s="67">
        <f t="shared" si="0"/>
        <v>8.5570000000000004E-3</v>
      </c>
      <c r="K41" s="2"/>
      <c r="L41" s="2"/>
    </row>
    <row r="42" spans="1:12" x14ac:dyDescent="0.2">
      <c r="A42" s="48"/>
      <c r="B42" s="52"/>
      <c r="C42" s="48"/>
      <c r="D42" s="11" t="s">
        <v>172</v>
      </c>
      <c r="E42" s="42"/>
      <c r="F42" s="13">
        <v>937.56</v>
      </c>
      <c r="G42" s="47" t="s">
        <v>171</v>
      </c>
      <c r="H42" s="8">
        <f>'[1]ГРО ГГС'!C20/1000</f>
        <v>5.0000000000000001E-4</v>
      </c>
      <c r="I42" s="8">
        <f>'[1]ГРО ГГС'!D20/1000</f>
        <v>1.7699999999999999E-4</v>
      </c>
      <c r="J42" s="67">
        <f t="shared" si="0"/>
        <v>3.2300000000000004E-4</v>
      </c>
      <c r="K42" s="2"/>
      <c r="L42" s="2"/>
    </row>
    <row r="43" spans="1:12" x14ac:dyDescent="0.2">
      <c r="A43" s="48"/>
      <c r="B43" s="52"/>
      <c r="C43" s="48"/>
      <c r="D43" s="11" t="s">
        <v>170</v>
      </c>
      <c r="E43" s="42"/>
      <c r="F43" s="13">
        <v>908.58</v>
      </c>
      <c r="G43" s="47"/>
      <c r="H43" s="8">
        <f>'[1]ГРО ГГС'!C21/1000</f>
        <v>8.5000000000000006E-3</v>
      </c>
      <c r="I43" s="8">
        <f>'[1]ГРО ГГС'!D21/1000</f>
        <v>1.07E-3</v>
      </c>
      <c r="J43" s="67">
        <f t="shared" si="0"/>
        <v>7.4300000000000008E-3</v>
      </c>
      <c r="K43" s="2"/>
      <c r="L43" s="2"/>
    </row>
    <row r="44" spans="1:12" ht="25.5" customHeight="1" x14ac:dyDescent="0.2">
      <c r="A44" s="48"/>
      <c r="B44" s="52"/>
      <c r="C44" s="48"/>
      <c r="D44" s="11" t="s">
        <v>169</v>
      </c>
      <c r="E44" s="42"/>
      <c r="F44" s="13">
        <v>908.58</v>
      </c>
      <c r="G44" s="12" t="s">
        <v>168</v>
      </c>
      <c r="H44" s="8">
        <f>'[1]ГРО ГГС'!C22/1000</f>
        <v>1.6999999999999999E-3</v>
      </c>
      <c r="I44" s="8">
        <f>'[1]ГРО ГГС'!D22/1000</f>
        <v>2.5599999999999999E-4</v>
      </c>
      <c r="J44" s="67">
        <f t="shared" si="0"/>
        <v>1.444E-3</v>
      </c>
      <c r="K44" s="2"/>
      <c r="L44" s="2"/>
    </row>
    <row r="45" spans="1:12" ht="25.5" x14ac:dyDescent="0.2">
      <c r="A45" s="48"/>
      <c r="B45" s="52"/>
      <c r="C45" s="48"/>
      <c r="D45" s="11" t="s">
        <v>167</v>
      </c>
      <c r="E45" s="42"/>
      <c r="F45" s="13">
        <v>835.21</v>
      </c>
      <c r="G45" s="12" t="s">
        <v>42</v>
      </c>
      <c r="H45" s="8">
        <f>'[1]ГРО ГГС'!C23/1000</f>
        <v>2.8699999999999998E-4</v>
      </c>
      <c r="I45" s="8">
        <f>'[1]ГРО ГГС'!D23/1000</f>
        <v>2.05E-4</v>
      </c>
      <c r="J45" s="67">
        <f t="shared" si="0"/>
        <v>8.1999999999999987E-5</v>
      </c>
      <c r="K45" s="2"/>
      <c r="L45" s="2"/>
    </row>
    <row r="46" spans="1:12" ht="25.5" x14ac:dyDescent="0.2">
      <c r="A46" s="48"/>
      <c r="B46" s="52"/>
      <c r="C46" s="48"/>
      <c r="D46" s="11" t="s">
        <v>166</v>
      </c>
      <c r="E46" s="42"/>
      <c r="F46" s="13">
        <v>835.21</v>
      </c>
      <c r="G46" s="12" t="s">
        <v>165</v>
      </c>
      <c r="H46" s="8">
        <f>'[1]ГРО ГГС'!C24/1000</f>
        <v>2.1999999999999999E-5</v>
      </c>
      <c r="I46" s="8">
        <f>'[1]ГРО ГГС'!D24/1000</f>
        <v>2.1999999999999999E-5</v>
      </c>
      <c r="J46" s="67">
        <f t="shared" si="0"/>
        <v>0</v>
      </c>
      <c r="K46" s="2"/>
      <c r="L46" s="2"/>
    </row>
    <row r="47" spans="1:12" ht="25.5" x14ac:dyDescent="0.2">
      <c r="A47" s="48"/>
      <c r="B47" s="52"/>
      <c r="C47" s="48"/>
      <c r="D47" s="11" t="s">
        <v>164</v>
      </c>
      <c r="E47" s="42"/>
      <c r="F47" s="13">
        <v>835.21</v>
      </c>
      <c r="G47" s="12" t="s">
        <v>163</v>
      </c>
      <c r="H47" s="8">
        <f>'[1]ГРО ГГС'!C25/1000</f>
        <v>1.1E-4</v>
      </c>
      <c r="I47" s="8">
        <f>'[1]ГРО ГГС'!D25/1000</f>
        <v>3.9999999999999998E-6</v>
      </c>
      <c r="J47" s="67">
        <f t="shared" si="0"/>
        <v>1.06E-4</v>
      </c>
      <c r="K47" s="2"/>
      <c r="L47" s="2"/>
    </row>
    <row r="48" spans="1:12" x14ac:dyDescent="0.2">
      <c r="A48" s="48">
        <v>5</v>
      </c>
      <c r="B48" s="47" t="s">
        <v>162</v>
      </c>
      <c r="C48" s="48" t="s">
        <v>161</v>
      </c>
      <c r="D48" s="11" t="s">
        <v>160</v>
      </c>
      <c r="E48" s="42"/>
      <c r="F48" s="13">
        <v>2048.33</v>
      </c>
      <c r="G48" s="47" t="s">
        <v>159</v>
      </c>
      <c r="H48" s="24">
        <f>'[1]ГРО ГГС'!C123/1000</f>
        <v>0.65</v>
      </c>
      <c r="I48" s="24">
        <f>'[1]ГРО ГГС'!D123/1000</f>
        <v>0.477468</v>
      </c>
      <c r="J48" s="67">
        <f t="shared" ref="J48:J79" si="1">H48-I48</f>
        <v>0.17253200000000002</v>
      </c>
      <c r="K48" s="2"/>
      <c r="L48" s="2"/>
    </row>
    <row r="49" spans="1:12" x14ac:dyDescent="0.2">
      <c r="A49" s="48"/>
      <c r="B49" s="47"/>
      <c r="C49" s="48"/>
      <c r="D49" s="11" t="s">
        <v>158</v>
      </c>
      <c r="E49" s="42"/>
      <c r="F49" s="13">
        <v>1365.55</v>
      </c>
      <c r="G49" s="47"/>
      <c r="H49" s="24">
        <f>'[1]ГРО ГГС'!C124/1000</f>
        <v>0.32</v>
      </c>
      <c r="I49" s="24">
        <f>'[1]ГРО ГГС'!D124/1000</f>
        <v>0.27192099999999997</v>
      </c>
      <c r="J49" s="67">
        <f t="shared" si="1"/>
        <v>4.8079000000000038E-2</v>
      </c>
      <c r="K49" s="2"/>
      <c r="L49" s="2"/>
    </row>
    <row r="50" spans="1:12" ht="24" customHeight="1" x14ac:dyDescent="0.2">
      <c r="A50" s="48"/>
      <c r="B50" s="47"/>
      <c r="C50" s="48"/>
      <c r="D50" s="11" t="s">
        <v>157</v>
      </c>
      <c r="E50" s="42"/>
      <c r="F50" s="13">
        <v>1365.55</v>
      </c>
      <c r="G50" s="47" t="s">
        <v>4</v>
      </c>
      <c r="H50" s="24">
        <f>'[1]ГРО ГГС'!C125/1000</f>
        <v>0.114881</v>
      </c>
      <c r="I50" s="24">
        <f>'[1]ГРО ГГС'!D125/1000</f>
        <v>0.114881</v>
      </c>
      <c r="J50" s="67">
        <f t="shared" si="1"/>
        <v>0</v>
      </c>
      <c r="K50" s="2"/>
      <c r="L50" s="2"/>
    </row>
    <row r="51" spans="1:12" ht="38.25" x14ac:dyDescent="0.2">
      <c r="A51" s="48"/>
      <c r="B51" s="47"/>
      <c r="C51" s="48"/>
      <c r="D51" s="11" t="s">
        <v>156</v>
      </c>
      <c r="E51" s="42"/>
      <c r="F51" s="13">
        <v>1365.55</v>
      </c>
      <c r="G51" s="47"/>
      <c r="H51" s="24">
        <f>'[1]ГРО ГГС'!C126/1000</f>
        <v>4.4999999999999997E-3</v>
      </c>
      <c r="I51" s="24">
        <f>'[1]ГРО ГГС'!D126/1000</f>
        <v>4.4999999999999997E-3</v>
      </c>
      <c r="J51" s="67">
        <f t="shared" si="1"/>
        <v>0</v>
      </c>
      <c r="K51" s="2"/>
      <c r="L51" s="2"/>
    </row>
    <row r="52" spans="1:12" ht="38.25" x14ac:dyDescent="0.2">
      <c r="A52" s="48"/>
      <c r="B52" s="47"/>
      <c r="C52" s="48"/>
      <c r="D52" s="11" t="s">
        <v>155</v>
      </c>
      <c r="E52" s="42"/>
      <c r="F52" s="13">
        <v>1365.55</v>
      </c>
      <c r="G52" s="47"/>
      <c r="H52" s="24">
        <f>'[1]ГРО ГГС'!C127/1000</f>
        <v>1.4090000000000001E-3</v>
      </c>
      <c r="I52" s="24">
        <f>'[1]ГРО ГГС'!D127/1000</f>
        <v>1.4090000000000001E-3</v>
      </c>
      <c r="J52" s="67">
        <f t="shared" si="1"/>
        <v>0</v>
      </c>
      <c r="K52" s="2"/>
      <c r="L52" s="2"/>
    </row>
    <row r="53" spans="1:12" ht="25.5" x14ac:dyDescent="0.2">
      <c r="A53" s="48"/>
      <c r="B53" s="47"/>
      <c r="C53" s="48"/>
      <c r="D53" s="11" t="s">
        <v>154</v>
      </c>
      <c r="E53" s="42"/>
      <c r="F53" s="13">
        <v>2048.33</v>
      </c>
      <c r="G53" s="10" t="s">
        <v>153</v>
      </c>
      <c r="H53" s="24">
        <f>'[1]ГРО ГГС'!C128/1000</f>
        <v>1.5E-3</v>
      </c>
      <c r="I53" s="24">
        <f>'[1]ГРО ГГС'!D128/1000</f>
        <v>4.26E-4</v>
      </c>
      <c r="J53" s="67">
        <f t="shared" si="1"/>
        <v>1.0740000000000001E-3</v>
      </c>
      <c r="K53" s="2"/>
      <c r="L53" s="2"/>
    </row>
    <row r="54" spans="1:12" ht="12.75" customHeight="1" x14ac:dyDescent="0.2">
      <c r="A54" s="48"/>
      <c r="B54" s="52" t="s">
        <v>242</v>
      </c>
      <c r="C54" s="47" t="s">
        <v>152</v>
      </c>
      <c r="D54" s="11" t="s">
        <v>151</v>
      </c>
      <c r="E54" s="42"/>
      <c r="F54" s="13">
        <v>807.17</v>
      </c>
      <c r="G54" s="47" t="s">
        <v>150</v>
      </c>
      <c r="H54" s="23">
        <f>'[1]ГРО ГГС'!C92/1000</f>
        <v>0.4</v>
      </c>
      <c r="I54" s="23">
        <f>'[1]ГРО ГГС'!D92/1000</f>
        <v>0.23499999999999999</v>
      </c>
      <c r="J54" s="67">
        <f t="shared" si="1"/>
        <v>0.16500000000000004</v>
      </c>
      <c r="K54" s="2"/>
      <c r="L54" s="2"/>
    </row>
    <row r="55" spans="1:12" ht="12.75" customHeight="1" x14ac:dyDescent="0.2">
      <c r="A55" s="48"/>
      <c r="B55" s="52"/>
      <c r="C55" s="47"/>
      <c r="D55" s="11" t="s">
        <v>149</v>
      </c>
      <c r="E55" s="42"/>
      <c r="F55" s="13">
        <v>879.67</v>
      </c>
      <c r="G55" s="47"/>
      <c r="H55" s="23">
        <f>'[1]ГРО ГГС'!C93/1000</f>
        <v>2.5000000000000001E-2</v>
      </c>
      <c r="I55" s="23">
        <f>'[1]ГРО ГГС'!D93/1000</f>
        <v>1.7999999999999999E-2</v>
      </c>
      <c r="J55" s="67">
        <f t="shared" si="1"/>
        <v>7.0000000000000027E-3</v>
      </c>
      <c r="K55" s="2"/>
      <c r="L55" s="2"/>
    </row>
    <row r="56" spans="1:12" ht="12.75" customHeight="1" x14ac:dyDescent="0.2">
      <c r="A56" s="48"/>
      <c r="B56" s="52"/>
      <c r="C56" s="47"/>
      <c r="D56" s="11" t="s">
        <v>148</v>
      </c>
      <c r="E56" s="42"/>
      <c r="F56" s="13">
        <v>879.67</v>
      </c>
      <c r="G56" s="47"/>
      <c r="H56" s="23">
        <f>'[1]ГРО ГГС'!C94/1000</f>
        <v>0.02</v>
      </c>
      <c r="I56" s="23">
        <f>'[1]ГРО ГГС'!D94/1000</f>
        <v>1.2999999999999999E-2</v>
      </c>
      <c r="J56" s="67">
        <f t="shared" si="1"/>
        <v>7.000000000000001E-3</v>
      </c>
      <c r="K56" s="2"/>
      <c r="L56" s="2"/>
    </row>
    <row r="57" spans="1:12" ht="25.5" customHeight="1" x14ac:dyDescent="0.2">
      <c r="A57" s="48"/>
      <c r="B57" s="52"/>
      <c r="C57" s="47"/>
      <c r="D57" s="11" t="s">
        <v>147</v>
      </c>
      <c r="E57" s="42"/>
      <c r="F57" s="13">
        <v>879.67</v>
      </c>
      <c r="G57" s="47"/>
      <c r="H57" s="23">
        <f>'[1]ГРО ГГС'!C95/1000</f>
        <v>1.4999999999999999E-2</v>
      </c>
      <c r="I57" s="23">
        <f>'[1]ГРО ГГС'!D95/1000</f>
        <v>1.4E-2</v>
      </c>
      <c r="J57" s="67">
        <f t="shared" si="1"/>
        <v>9.9999999999999915E-4</v>
      </c>
      <c r="K57" s="2"/>
      <c r="L57" s="2"/>
    </row>
    <row r="58" spans="1:12" ht="38.25" customHeight="1" x14ac:dyDescent="0.2">
      <c r="A58" s="48"/>
      <c r="B58" s="52"/>
      <c r="C58" s="47"/>
      <c r="D58" s="11" t="s">
        <v>146</v>
      </c>
      <c r="E58" s="42"/>
      <c r="F58" s="13">
        <v>589.98</v>
      </c>
      <c r="G58" s="47" t="s">
        <v>4</v>
      </c>
      <c r="H58" s="23">
        <f>'[1]ГРО ГГС'!C96/1000</f>
        <v>3.045E-3</v>
      </c>
      <c r="I58" s="23">
        <f>'[1]ГРО ГГС'!D96/1000</f>
        <v>3.045E-3</v>
      </c>
      <c r="J58" s="67">
        <f t="shared" si="1"/>
        <v>0</v>
      </c>
      <c r="K58" s="2"/>
      <c r="L58" s="2"/>
    </row>
    <row r="59" spans="1:12" ht="38.25" customHeight="1" x14ac:dyDescent="0.2">
      <c r="A59" s="48"/>
      <c r="B59" s="52"/>
      <c r="C59" s="47"/>
      <c r="D59" s="11" t="s">
        <v>145</v>
      </c>
      <c r="E59" s="42"/>
      <c r="F59" s="13">
        <v>589.98</v>
      </c>
      <c r="G59" s="47"/>
      <c r="H59" s="23">
        <f>'[1]ГРО ГГС'!C97/1000</f>
        <v>8.9999999999999998E-4</v>
      </c>
      <c r="I59" s="23">
        <f>'[1]ГРО ГГС'!D97/1000</f>
        <v>8.9999999999999998E-4</v>
      </c>
      <c r="J59" s="67">
        <f t="shared" si="1"/>
        <v>0</v>
      </c>
      <c r="K59" s="2"/>
      <c r="L59" s="2"/>
    </row>
    <row r="60" spans="1:12" ht="25.5" customHeight="1" x14ac:dyDescent="0.2">
      <c r="A60" s="48"/>
      <c r="B60" s="52"/>
      <c r="C60" s="47"/>
      <c r="D60" s="11" t="s">
        <v>144</v>
      </c>
      <c r="E60" s="42"/>
      <c r="F60" s="13">
        <v>589.98</v>
      </c>
      <c r="G60" s="47"/>
      <c r="H60" s="23">
        <f>'[1]ГРО ГГС'!C98/1000</f>
        <v>5.9999999999999995E-4</v>
      </c>
      <c r="I60" s="23">
        <f>'[1]ГРО ГГС'!D98/1000</f>
        <v>5.9999999999999995E-4</v>
      </c>
      <c r="J60" s="67">
        <f t="shared" si="1"/>
        <v>0</v>
      </c>
      <c r="K60" s="2"/>
      <c r="L60" s="2"/>
    </row>
    <row r="61" spans="1:12" x14ac:dyDescent="0.2">
      <c r="A61" s="48"/>
      <c r="B61" s="52"/>
      <c r="C61" s="47"/>
      <c r="D61" s="12" t="s">
        <v>128</v>
      </c>
      <c r="E61" s="14"/>
      <c r="F61" s="13"/>
      <c r="G61" s="12" t="s">
        <v>128</v>
      </c>
      <c r="H61" s="23">
        <f>'[1]ПЭНы Трансгаз'!C13</f>
        <v>1.2999999999999999E-2</v>
      </c>
      <c r="I61" s="23">
        <f>'[1]ПЭНы Трансгаз'!D13</f>
        <v>1.1979E-2</v>
      </c>
      <c r="J61" s="67">
        <f t="shared" si="1"/>
        <v>1.0209999999999993E-3</v>
      </c>
      <c r="K61" s="2"/>
      <c r="L61" s="2"/>
    </row>
    <row r="62" spans="1:12" x14ac:dyDescent="0.2">
      <c r="A62" s="48"/>
      <c r="B62" s="52"/>
      <c r="C62" s="47" t="s">
        <v>143</v>
      </c>
      <c r="D62" s="11" t="s">
        <v>142</v>
      </c>
      <c r="E62" s="42"/>
      <c r="F62" s="13">
        <v>807.17</v>
      </c>
      <c r="G62" s="47" t="s">
        <v>136</v>
      </c>
      <c r="H62" s="23">
        <f>'[1]ГРО ГГС'!C100/1000</f>
        <v>0.21464599999999998</v>
      </c>
      <c r="I62" s="23">
        <f>'[1]ГРО ГГС'!D100/1000</f>
        <v>0.181732</v>
      </c>
      <c r="J62" s="67">
        <f t="shared" si="1"/>
        <v>3.2913999999999971E-2</v>
      </c>
      <c r="K62" s="2"/>
      <c r="L62" s="2"/>
    </row>
    <row r="63" spans="1:12" ht="25.5" x14ac:dyDescent="0.2">
      <c r="A63" s="48"/>
      <c r="B63" s="52"/>
      <c r="C63" s="47"/>
      <c r="D63" s="11" t="s">
        <v>141</v>
      </c>
      <c r="E63" s="42"/>
      <c r="F63" s="13">
        <v>807.17</v>
      </c>
      <c r="G63" s="47"/>
      <c r="H63" s="23">
        <f>'[1]ГРО ГГС'!C101/1000</f>
        <v>0.38171699999999997</v>
      </c>
      <c r="I63" s="23">
        <f>'[1]ГРО ГГС'!D101/1000</f>
        <v>0.21137899999999998</v>
      </c>
      <c r="J63" s="67">
        <f t="shared" si="1"/>
        <v>0.17033799999999999</v>
      </c>
      <c r="K63" s="2"/>
      <c r="L63" s="2"/>
    </row>
    <row r="64" spans="1:12" ht="25.5" x14ac:dyDescent="0.2">
      <c r="A64" s="48"/>
      <c r="B64" s="52"/>
      <c r="C64" s="47"/>
      <c r="D64" s="11" t="s">
        <v>140</v>
      </c>
      <c r="E64" s="42"/>
      <c r="F64" s="13">
        <v>589.98</v>
      </c>
      <c r="G64" s="47" t="s">
        <v>4</v>
      </c>
      <c r="H64" s="23">
        <f>'[1]ГРО ГГС'!C102/1000</f>
        <v>4.84E-4</v>
      </c>
      <c r="I64" s="23">
        <f>'[1]ГРО ГГС'!D102/1000</f>
        <v>4.84E-4</v>
      </c>
      <c r="J64" s="67">
        <f t="shared" si="1"/>
        <v>0</v>
      </c>
      <c r="K64" s="2"/>
      <c r="L64" s="2"/>
    </row>
    <row r="65" spans="1:12" ht="38.25" x14ac:dyDescent="0.2">
      <c r="A65" s="48"/>
      <c r="B65" s="52"/>
      <c r="C65" s="47"/>
      <c r="D65" s="11" t="s">
        <v>139</v>
      </c>
      <c r="E65" s="42"/>
      <c r="F65" s="13">
        <v>589.98</v>
      </c>
      <c r="G65" s="47"/>
      <c r="H65" s="23">
        <f>'[1]ГРО ГГС'!C103/1000</f>
        <v>1E-4</v>
      </c>
      <c r="I65" s="23">
        <f>'[1]ГРО ГГС'!D103/1000</f>
        <v>1E-4</v>
      </c>
      <c r="J65" s="67">
        <f t="shared" si="1"/>
        <v>0</v>
      </c>
      <c r="K65" s="2"/>
      <c r="L65" s="2"/>
    </row>
    <row r="66" spans="1:12" ht="12.75" customHeight="1" x14ac:dyDescent="0.2">
      <c r="A66" s="48"/>
      <c r="B66" s="52"/>
      <c r="C66" s="47" t="s">
        <v>138</v>
      </c>
      <c r="D66" s="11" t="s">
        <v>137</v>
      </c>
      <c r="E66" s="42"/>
      <c r="F66" s="13">
        <v>879.67</v>
      </c>
      <c r="G66" s="10" t="s">
        <v>136</v>
      </c>
      <c r="H66" s="8">
        <f>'[1]ГРО ГГС'!C112/1000</f>
        <v>0.06</v>
      </c>
      <c r="I66" s="8">
        <f>'[1]ГРО ГГС'!D112/1000</f>
        <v>4.2000000000000003E-2</v>
      </c>
      <c r="J66" s="67">
        <f t="shared" si="1"/>
        <v>1.7999999999999995E-2</v>
      </c>
      <c r="K66" s="2"/>
      <c r="L66" s="2"/>
    </row>
    <row r="67" spans="1:12" ht="25.5" x14ac:dyDescent="0.2">
      <c r="A67" s="48"/>
      <c r="B67" s="52"/>
      <c r="C67" s="47"/>
      <c r="D67" s="19" t="s">
        <v>135</v>
      </c>
      <c r="E67" s="16"/>
      <c r="F67" s="13">
        <v>589.98</v>
      </c>
      <c r="G67" s="10" t="s">
        <v>4</v>
      </c>
      <c r="H67" s="8">
        <f>'[1]ГРО ГГС'!C113/1000</f>
        <v>1.882E-3</v>
      </c>
      <c r="I67" s="8">
        <f>'[1]ГРО ГГС'!D113/1000</f>
        <v>1.882E-3</v>
      </c>
      <c r="J67" s="67">
        <f t="shared" si="1"/>
        <v>0</v>
      </c>
    </row>
    <row r="68" spans="1:12" x14ac:dyDescent="0.2">
      <c r="A68" s="48"/>
      <c r="B68" s="52"/>
      <c r="C68" s="47"/>
      <c r="D68" s="11" t="s">
        <v>128</v>
      </c>
      <c r="E68" s="14"/>
      <c r="F68" s="13">
        <v>835.21</v>
      </c>
      <c r="G68" s="12" t="s">
        <v>128</v>
      </c>
      <c r="H68" s="8">
        <f>'[1]ПЭНы Трансгаз'!C11</f>
        <v>8.9999999999999993E-3</v>
      </c>
      <c r="I68" s="8">
        <f>'[1]ПЭНы Трансгаз'!D11</f>
        <v>9.1809999999999999E-3</v>
      </c>
      <c r="J68" s="67">
        <f t="shared" si="1"/>
        <v>-1.810000000000006E-4</v>
      </c>
    </row>
    <row r="69" spans="1:12" ht="25.5" x14ac:dyDescent="0.2">
      <c r="A69" s="48"/>
      <c r="B69" s="52"/>
      <c r="C69" s="9" t="s">
        <v>133</v>
      </c>
      <c r="D69" s="19" t="s">
        <v>134</v>
      </c>
      <c r="E69" s="7"/>
      <c r="F69" s="13">
        <v>589.98</v>
      </c>
      <c r="G69" s="12" t="s">
        <v>4</v>
      </c>
      <c r="H69" s="8">
        <f>'[1]ГРО ГГС'!C115/1000</f>
        <v>8.9999999999999998E-4</v>
      </c>
      <c r="I69" s="8">
        <f>'[1]ГРО ГГС'!D115/1000</f>
        <v>8.9999999999999998E-4</v>
      </c>
      <c r="J69" s="67">
        <f t="shared" si="1"/>
        <v>0</v>
      </c>
    </row>
    <row r="70" spans="1:12" ht="25.5" x14ac:dyDescent="0.2">
      <c r="A70" s="48"/>
      <c r="B70" s="52"/>
      <c r="C70" s="53" t="s">
        <v>132</v>
      </c>
      <c r="D70" s="10" t="s">
        <v>129</v>
      </c>
      <c r="E70" s="13"/>
      <c r="F70" s="13">
        <v>807.17</v>
      </c>
      <c r="G70" s="12" t="s">
        <v>0</v>
      </c>
      <c r="H70" s="8">
        <f>'[1]ПЭНы Трансгаз'!C14</f>
        <v>0.1</v>
      </c>
      <c r="I70" s="8">
        <f>'[1]ПЭНы Трансгаз'!D14</f>
        <v>8.7697999999999998E-2</v>
      </c>
      <c r="J70" s="67">
        <f t="shared" si="1"/>
        <v>1.2302000000000007E-2</v>
      </c>
    </row>
    <row r="71" spans="1:12" x14ac:dyDescent="0.2">
      <c r="A71" s="48"/>
      <c r="B71" s="52"/>
      <c r="C71" s="53"/>
      <c r="D71" s="10" t="s">
        <v>128</v>
      </c>
      <c r="E71" s="13"/>
      <c r="F71" s="13">
        <v>835.21</v>
      </c>
      <c r="G71" s="12" t="s">
        <v>128</v>
      </c>
      <c r="H71" s="8">
        <f>'[1]ПЭНы Трансгаз'!C15</f>
        <v>1.2999999999999999E-2</v>
      </c>
      <c r="I71" s="8">
        <f>'[1]ПЭНы Трансгаз'!D15</f>
        <v>1.2531E-2</v>
      </c>
      <c r="J71" s="67">
        <f t="shared" si="1"/>
        <v>4.6899999999999893E-4</v>
      </c>
    </row>
    <row r="72" spans="1:12" ht="25.5" x14ac:dyDescent="0.2">
      <c r="A72" s="48"/>
      <c r="B72" s="52"/>
      <c r="C72" s="53" t="s">
        <v>131</v>
      </c>
      <c r="D72" s="10" t="s">
        <v>129</v>
      </c>
      <c r="E72" s="13"/>
      <c r="F72" s="13">
        <v>879.67</v>
      </c>
      <c r="G72" s="12" t="s">
        <v>0</v>
      </c>
      <c r="H72" s="8">
        <f>'[1]ПЭНы Трансгаз'!C16</f>
        <v>0.1</v>
      </c>
      <c r="I72" s="8">
        <f>'[1]ПЭНы Трансгаз'!D16</f>
        <v>9.5200000000000007E-2</v>
      </c>
      <c r="J72" s="67">
        <f t="shared" si="1"/>
        <v>4.7999999999999987E-3</v>
      </c>
    </row>
    <row r="73" spans="1:12" x14ac:dyDescent="0.2">
      <c r="A73" s="48"/>
      <c r="B73" s="52"/>
      <c r="C73" s="53"/>
      <c r="D73" s="10" t="s">
        <v>128</v>
      </c>
      <c r="E73" s="13"/>
      <c r="F73" s="13">
        <v>835.21</v>
      </c>
      <c r="G73" s="12" t="s">
        <v>128</v>
      </c>
      <c r="H73" s="8">
        <f>'[1]ПЭНы Трансгаз'!C17</f>
        <v>1.2999999999999999E-2</v>
      </c>
      <c r="I73" s="8">
        <f>'[1]ПЭНы Трансгаз'!D17</f>
        <v>1.5345000000000001E-2</v>
      </c>
      <c r="J73" s="67">
        <f t="shared" si="1"/>
        <v>-2.3450000000000016E-3</v>
      </c>
    </row>
    <row r="74" spans="1:12" ht="25.5" x14ac:dyDescent="0.2">
      <c r="A74" s="48"/>
      <c r="B74" s="52"/>
      <c r="C74" s="53" t="s">
        <v>130</v>
      </c>
      <c r="D74" s="10" t="s">
        <v>129</v>
      </c>
      <c r="E74" s="13"/>
      <c r="F74" s="13">
        <v>879.67</v>
      </c>
      <c r="G74" s="12" t="s">
        <v>0</v>
      </c>
      <c r="H74" s="8">
        <f>'[1]ПЭНы Трансгаз'!C18</f>
        <v>0</v>
      </c>
      <c r="I74" s="8">
        <f>'[1]ПЭНы Трансгаз'!D18</f>
        <v>0</v>
      </c>
      <c r="J74" s="67">
        <f t="shared" si="1"/>
        <v>0</v>
      </c>
    </row>
    <row r="75" spans="1:12" x14ac:dyDescent="0.2">
      <c r="A75" s="48"/>
      <c r="B75" s="52"/>
      <c r="C75" s="53"/>
      <c r="D75" s="10" t="s">
        <v>128</v>
      </c>
      <c r="E75" s="13"/>
      <c r="F75" s="13"/>
      <c r="G75" s="12" t="s">
        <v>128</v>
      </c>
      <c r="H75" s="8">
        <f>'[1]ПЭНы Трансгаз'!C19</f>
        <v>8.9999999999999993E-3</v>
      </c>
      <c r="I75" s="8">
        <f>'[1]ПЭНы Трансгаз'!D19</f>
        <v>3.8940000000000003E-3</v>
      </c>
      <c r="J75" s="67">
        <f t="shared" si="1"/>
        <v>5.1059999999999994E-3</v>
      </c>
    </row>
    <row r="76" spans="1:12" ht="15" customHeight="1" x14ac:dyDescent="0.2">
      <c r="A76" s="49">
        <v>6</v>
      </c>
      <c r="B76" s="47" t="s">
        <v>127</v>
      </c>
      <c r="C76" s="48" t="s">
        <v>126</v>
      </c>
      <c r="D76" s="12" t="s">
        <v>125</v>
      </c>
      <c r="E76" s="16"/>
      <c r="F76" s="13">
        <v>589.98</v>
      </c>
      <c r="G76" s="56" t="s">
        <v>124</v>
      </c>
      <c r="H76" s="8">
        <f>'[1]ГРО ГГС'!C27/1000</f>
        <v>1.6386010000000002</v>
      </c>
      <c r="I76" s="8">
        <f>'[1]ГРО ГГС'!D27/1000</f>
        <v>1.012883</v>
      </c>
      <c r="J76" s="67">
        <f t="shared" si="1"/>
        <v>0.62571800000000022</v>
      </c>
    </row>
    <row r="77" spans="1:12" x14ac:dyDescent="0.2">
      <c r="A77" s="50"/>
      <c r="B77" s="47"/>
      <c r="C77" s="48"/>
      <c r="D77" s="12" t="s">
        <v>123</v>
      </c>
      <c r="E77" s="16"/>
      <c r="F77" s="13">
        <v>807.17</v>
      </c>
      <c r="G77" s="56"/>
      <c r="H77" s="8">
        <f>'[1]ГРО ГГС'!C28/1000</f>
        <v>0.46314999999999995</v>
      </c>
      <c r="I77" s="8">
        <f>'[1]ГРО ГГС'!D28/1000</f>
        <v>0.313753</v>
      </c>
      <c r="J77" s="67">
        <f t="shared" si="1"/>
        <v>0.14939699999999995</v>
      </c>
    </row>
    <row r="78" spans="1:12" x14ac:dyDescent="0.2">
      <c r="A78" s="50"/>
      <c r="B78" s="47"/>
      <c r="C78" s="48"/>
      <c r="D78" s="12" t="s">
        <v>122</v>
      </c>
      <c r="E78" s="16"/>
      <c r="F78" s="13">
        <v>807.17</v>
      </c>
      <c r="G78" s="56"/>
      <c r="H78" s="8">
        <f>'[1]ГРО ГГС'!C29/1000</f>
        <v>0.30810399999999999</v>
      </c>
      <c r="I78" s="8">
        <f>'[1]ГРО ГГС'!D29/1000</f>
        <v>0.518598</v>
      </c>
      <c r="J78" s="67">
        <f t="shared" si="1"/>
        <v>-0.21049400000000001</v>
      </c>
    </row>
    <row r="79" spans="1:12" x14ac:dyDescent="0.2">
      <c r="A79" s="50"/>
      <c r="B79" s="47"/>
      <c r="C79" s="48"/>
      <c r="D79" s="12" t="s">
        <v>121</v>
      </c>
      <c r="E79" s="16"/>
      <c r="F79" s="13">
        <v>807.17</v>
      </c>
      <c r="G79" s="56"/>
      <c r="H79" s="8">
        <f>'[1]ГРО ГГС'!C30/1000</f>
        <v>0.281891</v>
      </c>
      <c r="I79" s="8">
        <f>'[1]ГРО ГГС'!D30/1000</f>
        <v>0.17433500000000002</v>
      </c>
      <c r="J79" s="67">
        <f t="shared" si="1"/>
        <v>0.10755599999999998</v>
      </c>
    </row>
    <row r="80" spans="1:12" x14ac:dyDescent="0.2">
      <c r="A80" s="50"/>
      <c r="B80" s="47"/>
      <c r="C80" s="48"/>
      <c r="D80" s="12" t="s">
        <v>120</v>
      </c>
      <c r="E80" s="16"/>
      <c r="F80" s="13">
        <v>807.17</v>
      </c>
      <c r="G80" s="56"/>
      <c r="H80" s="8">
        <f>'[1]ГРО ГГС'!C31/1000</f>
        <v>0.19250200000000001</v>
      </c>
      <c r="I80" s="8">
        <f>'[1]ГРО ГГС'!D31/1000</f>
        <v>0.180558</v>
      </c>
      <c r="J80" s="67">
        <f t="shared" ref="J80:J111" si="2">H80-I80</f>
        <v>1.194400000000001E-2</v>
      </c>
    </row>
    <row r="81" spans="1:10" x14ac:dyDescent="0.2">
      <c r="A81" s="50"/>
      <c r="B81" s="47"/>
      <c r="C81" s="48"/>
      <c r="D81" s="12" t="s">
        <v>119</v>
      </c>
      <c r="E81" s="16"/>
      <c r="F81" s="13">
        <v>807.17</v>
      </c>
      <c r="G81" s="56"/>
      <c r="H81" s="8">
        <f>'[1]ГРО ГГС'!C32/1000</f>
        <v>0.20102500000000001</v>
      </c>
      <c r="I81" s="8">
        <f>'[1]ГРО ГГС'!D32/1000</f>
        <v>0.22173699999999999</v>
      </c>
      <c r="J81" s="67">
        <f t="shared" si="2"/>
        <v>-2.071199999999998E-2</v>
      </c>
    </row>
    <row r="82" spans="1:10" x14ac:dyDescent="0.2">
      <c r="A82" s="50"/>
      <c r="B82" s="47"/>
      <c r="C82" s="48"/>
      <c r="D82" s="12" t="s">
        <v>118</v>
      </c>
      <c r="E82" s="16"/>
      <c r="F82" s="13">
        <v>807.17</v>
      </c>
      <c r="G82" s="56"/>
      <c r="H82" s="8">
        <f>'[1]ГРО ГГС'!C33/1000</f>
        <v>0.125112</v>
      </c>
      <c r="I82" s="8">
        <f>'[1]ГРО ГГС'!D33/1000</f>
        <v>0.122557</v>
      </c>
      <c r="J82" s="67">
        <f t="shared" si="2"/>
        <v>2.5550000000000017E-3</v>
      </c>
    </row>
    <row r="83" spans="1:10" x14ac:dyDescent="0.2">
      <c r="A83" s="50"/>
      <c r="B83" s="47"/>
      <c r="C83" s="48"/>
      <c r="D83" s="12" t="s">
        <v>117</v>
      </c>
      <c r="E83" s="16"/>
      <c r="F83" s="13">
        <v>879.67</v>
      </c>
      <c r="G83" s="56"/>
      <c r="H83" s="8">
        <f>'[1]ГРО ГГС'!C34/1000</f>
        <v>7.1756E-2</v>
      </c>
      <c r="I83" s="8">
        <f>'[1]ГРО ГГС'!D34/1000</f>
        <v>0</v>
      </c>
      <c r="J83" s="67">
        <f t="shared" si="2"/>
        <v>7.1756E-2</v>
      </c>
    </row>
    <row r="84" spans="1:10" ht="12.75" customHeight="1" x14ac:dyDescent="0.2">
      <c r="A84" s="50"/>
      <c r="B84" s="47"/>
      <c r="C84" s="48"/>
      <c r="D84" s="12" t="s">
        <v>116</v>
      </c>
      <c r="E84" s="16"/>
      <c r="F84" s="13">
        <v>835.21</v>
      </c>
      <c r="G84" s="12" t="s">
        <v>116</v>
      </c>
      <c r="H84" s="8">
        <f>'[1]ГРО ГГС'!C35/1000</f>
        <v>0.111654</v>
      </c>
      <c r="I84" s="8">
        <f>'[1]ГРО ГГС'!D35/1000</f>
        <v>0.100824</v>
      </c>
      <c r="J84" s="67">
        <f t="shared" si="2"/>
        <v>1.0830000000000006E-2</v>
      </c>
    </row>
    <row r="85" spans="1:10" x14ac:dyDescent="0.2">
      <c r="A85" s="50"/>
      <c r="B85" s="47"/>
      <c r="C85" s="48"/>
      <c r="D85" s="12" t="s">
        <v>115</v>
      </c>
      <c r="E85" s="16"/>
      <c r="F85" s="13">
        <v>879.67</v>
      </c>
      <c r="G85" s="47" t="s">
        <v>114</v>
      </c>
      <c r="H85" s="8">
        <f>'[1]ГРО ГГС'!C36/1000</f>
        <v>2.5999999999999999E-2</v>
      </c>
      <c r="I85" s="8">
        <f>'[1]ГРО ГГС'!D36/1000</f>
        <v>1.9323E-2</v>
      </c>
      <c r="J85" s="67">
        <f t="shared" si="2"/>
        <v>6.6769999999999989E-3</v>
      </c>
    </row>
    <row r="86" spans="1:10" x14ac:dyDescent="0.2">
      <c r="A86" s="50"/>
      <c r="B86" s="47"/>
      <c r="C86" s="48"/>
      <c r="D86" s="12" t="s">
        <v>113</v>
      </c>
      <c r="E86" s="16"/>
      <c r="F86" s="13">
        <v>908.58</v>
      </c>
      <c r="G86" s="47"/>
      <c r="H86" s="8">
        <f>'[1]ГРО ГГС'!C37/1000</f>
        <v>5.4999999999999997E-3</v>
      </c>
      <c r="I86" s="8">
        <f>'[1]ГРО ГГС'!D37/1000</f>
        <v>2.65E-3</v>
      </c>
      <c r="J86" s="67">
        <f t="shared" si="2"/>
        <v>2.8499999999999997E-3</v>
      </c>
    </row>
    <row r="87" spans="1:10" x14ac:dyDescent="0.2">
      <c r="A87" s="50"/>
      <c r="B87" s="47"/>
      <c r="C87" s="48"/>
      <c r="D87" s="12" t="s">
        <v>112</v>
      </c>
      <c r="E87" s="16"/>
      <c r="F87" s="13">
        <v>908.58</v>
      </c>
      <c r="G87" s="47"/>
      <c r="H87" s="8">
        <f>'[1]ГРО ГГС'!C38/1000</f>
        <v>5.0000000000000001E-3</v>
      </c>
      <c r="I87" s="8">
        <f>'[1]ГРО ГГС'!D38/1000</f>
        <v>1.7340000000000001E-3</v>
      </c>
      <c r="J87" s="67">
        <f t="shared" si="2"/>
        <v>3.2659999999999998E-3</v>
      </c>
    </row>
    <row r="88" spans="1:10" x14ac:dyDescent="0.2">
      <c r="A88" s="50"/>
      <c r="B88" s="47"/>
      <c r="C88" s="48"/>
      <c r="D88" s="12" t="s">
        <v>111</v>
      </c>
      <c r="E88" s="16"/>
      <c r="F88" s="13">
        <v>908.58</v>
      </c>
      <c r="G88" s="47"/>
      <c r="H88" s="8">
        <f>'[1]ГРО ГГС'!C39/1000</f>
        <v>4.7999999999999996E-3</v>
      </c>
      <c r="I88" s="8">
        <f>'[1]ГРО ГГС'!D39/1000</f>
        <v>2.5179999999999998E-3</v>
      </c>
      <c r="J88" s="67">
        <f t="shared" si="2"/>
        <v>2.2819999999999997E-3</v>
      </c>
    </row>
    <row r="89" spans="1:10" x14ac:dyDescent="0.2">
      <c r="A89" s="50"/>
      <c r="B89" s="47"/>
      <c r="C89" s="48"/>
      <c r="D89" s="12" t="s">
        <v>110</v>
      </c>
      <c r="E89" s="16"/>
      <c r="F89" s="13">
        <v>908.58</v>
      </c>
      <c r="G89" s="47"/>
      <c r="H89" s="8">
        <f>'[1]ГРО ГГС'!C40/1000</f>
        <v>2.7000000000000001E-3</v>
      </c>
      <c r="I89" s="8">
        <f>'[1]ГРО ГГС'!D40/1000</f>
        <v>1.2070000000000002E-3</v>
      </c>
      <c r="J89" s="67">
        <f t="shared" si="2"/>
        <v>1.493E-3</v>
      </c>
    </row>
    <row r="90" spans="1:10" x14ac:dyDescent="0.2">
      <c r="A90" s="50"/>
      <c r="B90" s="47"/>
      <c r="C90" s="48"/>
      <c r="D90" s="12" t="s">
        <v>109</v>
      </c>
      <c r="E90" s="16"/>
      <c r="F90" s="13">
        <v>908.58</v>
      </c>
      <c r="G90" s="47"/>
      <c r="H90" s="8">
        <f>'[1]ГРО ГГС'!C41/1000</f>
        <v>3.0000000000000001E-3</v>
      </c>
      <c r="I90" s="8">
        <f>'[1]ГРО ГГС'!D41/1000</f>
        <v>2.062E-3</v>
      </c>
      <c r="J90" s="67">
        <f t="shared" si="2"/>
        <v>9.3800000000000003E-4</v>
      </c>
    </row>
    <row r="91" spans="1:10" x14ac:dyDescent="0.2">
      <c r="A91" s="50"/>
      <c r="B91" s="47"/>
      <c r="C91" s="48"/>
      <c r="D91" s="12" t="s">
        <v>108</v>
      </c>
      <c r="E91" s="16"/>
      <c r="F91" s="13">
        <v>908.58</v>
      </c>
      <c r="G91" s="47"/>
      <c r="H91" s="8">
        <f>'[1]ГРО ГГС'!C42/1000</f>
        <v>4.0000000000000001E-3</v>
      </c>
      <c r="I91" s="8">
        <f>'[1]ГРО ГГС'!D42/1000</f>
        <v>1.08E-3</v>
      </c>
      <c r="J91" s="67">
        <f t="shared" si="2"/>
        <v>2.9199999999999999E-3</v>
      </c>
    </row>
    <row r="92" spans="1:10" ht="25.5" x14ac:dyDescent="0.2">
      <c r="A92" s="50"/>
      <c r="B92" s="47"/>
      <c r="C92" s="48"/>
      <c r="D92" s="12" t="s">
        <v>107</v>
      </c>
      <c r="E92" s="16"/>
      <c r="F92" s="13">
        <v>908.58</v>
      </c>
      <c r="G92" s="47"/>
      <c r="H92" s="8">
        <f>'[1]ГРО ГГС'!C43/1000</f>
        <v>2.5000000000000001E-3</v>
      </c>
      <c r="I92" s="8">
        <f>'[1]ГРО ГГС'!D43/1000</f>
        <v>8.5499999999999997E-4</v>
      </c>
      <c r="J92" s="67">
        <f t="shared" si="2"/>
        <v>1.6450000000000002E-3</v>
      </c>
    </row>
    <row r="93" spans="1:10" x14ac:dyDescent="0.2">
      <c r="A93" s="50"/>
      <c r="B93" s="47"/>
      <c r="C93" s="48"/>
      <c r="D93" s="12" t="s">
        <v>106</v>
      </c>
      <c r="E93" s="16"/>
      <c r="F93" s="13">
        <v>908.58</v>
      </c>
      <c r="G93" s="47"/>
      <c r="H93" s="8">
        <f>'[1]ГРО ГГС'!C44/1000</f>
        <v>2.5000000000000001E-3</v>
      </c>
      <c r="I93" s="8">
        <f>'[1]ГРО ГГС'!D44/1000</f>
        <v>1.021E-3</v>
      </c>
      <c r="J93" s="67">
        <f t="shared" si="2"/>
        <v>1.4790000000000001E-3</v>
      </c>
    </row>
    <row r="94" spans="1:10" x14ac:dyDescent="0.2">
      <c r="A94" s="50"/>
      <c r="B94" s="47"/>
      <c r="C94" s="48"/>
      <c r="D94" s="12" t="s">
        <v>105</v>
      </c>
      <c r="E94" s="16"/>
      <c r="F94" s="13">
        <v>908.58</v>
      </c>
      <c r="G94" s="47"/>
      <c r="H94" s="8">
        <f>'[1]ГРО ГГС'!C45/1000</f>
        <v>3.0000000000000001E-3</v>
      </c>
      <c r="I94" s="8">
        <f>'[1]ГРО ГГС'!D45/1000</f>
        <v>1.936E-3</v>
      </c>
      <c r="J94" s="67">
        <f t="shared" si="2"/>
        <v>1.0640000000000001E-3</v>
      </c>
    </row>
    <row r="95" spans="1:10" ht="12.75" customHeight="1" x14ac:dyDescent="0.2">
      <c r="A95" s="50"/>
      <c r="B95" s="47"/>
      <c r="C95" s="48"/>
      <c r="D95" s="12" t="s">
        <v>104</v>
      </c>
      <c r="E95" s="16"/>
      <c r="F95" s="13">
        <v>879.67</v>
      </c>
      <c r="G95" s="12" t="s">
        <v>103</v>
      </c>
      <c r="H95" s="8">
        <f>'[1]ГРО ГГС'!C46/1000</f>
        <v>3.2000000000000001E-2</v>
      </c>
      <c r="I95" s="8">
        <f>'[1]ГРО ГГС'!D46/1000</f>
        <v>2.2474000000000001E-2</v>
      </c>
      <c r="J95" s="67">
        <f t="shared" si="2"/>
        <v>9.5259999999999997E-3</v>
      </c>
    </row>
    <row r="96" spans="1:10" ht="25.5" x14ac:dyDescent="0.2">
      <c r="A96" s="50"/>
      <c r="B96" s="47"/>
      <c r="C96" s="48"/>
      <c r="D96" s="12" t="s">
        <v>102</v>
      </c>
      <c r="E96" s="16"/>
      <c r="F96" s="13">
        <v>589.98</v>
      </c>
      <c r="G96" s="47" t="s">
        <v>4</v>
      </c>
      <c r="H96" s="8">
        <f>'[1]ГРО ГГС'!C47/1000</f>
        <v>8.5509999999999996E-3</v>
      </c>
      <c r="I96" s="8">
        <f>'[1]ГРО ГГС'!D47/1000</f>
        <v>8.5509999999999996E-3</v>
      </c>
      <c r="J96" s="67">
        <f t="shared" si="2"/>
        <v>0</v>
      </c>
    </row>
    <row r="97" spans="1:10" ht="38.25" x14ac:dyDescent="0.2">
      <c r="A97" s="50"/>
      <c r="B97" s="47"/>
      <c r="C97" s="48"/>
      <c r="D97" s="12" t="s">
        <v>101</v>
      </c>
      <c r="E97" s="16"/>
      <c r="F97" s="13">
        <v>589.98</v>
      </c>
      <c r="G97" s="47"/>
      <c r="H97" s="8">
        <f>'[1]ГРО ГГС'!C48/1000</f>
        <v>5.6500000000000005E-3</v>
      </c>
      <c r="I97" s="8">
        <f>'[1]ГРО ГГС'!D48/1000</f>
        <v>5.6500000000000005E-3</v>
      </c>
      <c r="J97" s="67">
        <f t="shared" si="2"/>
        <v>0</v>
      </c>
    </row>
    <row r="98" spans="1:10" ht="38.25" x14ac:dyDescent="0.2">
      <c r="A98" s="50"/>
      <c r="B98" s="47"/>
      <c r="C98" s="48"/>
      <c r="D98" s="12" t="s">
        <v>100</v>
      </c>
      <c r="E98" s="16"/>
      <c r="F98" s="13">
        <v>589.98</v>
      </c>
      <c r="G98" s="47"/>
      <c r="H98" s="8">
        <f>'[1]ГРО ГГС'!C49/1000</f>
        <v>1.7230000000000001E-3</v>
      </c>
      <c r="I98" s="8">
        <f>'[1]ГРО ГГС'!D49/1000</f>
        <v>1.7230000000000001E-3</v>
      </c>
      <c r="J98" s="67">
        <f t="shared" si="2"/>
        <v>0</v>
      </c>
    </row>
    <row r="99" spans="1:10" ht="25.5" x14ac:dyDescent="0.2">
      <c r="A99" s="50"/>
      <c r="B99" s="47"/>
      <c r="C99" s="48"/>
      <c r="D99" s="12" t="s">
        <v>99</v>
      </c>
      <c r="E99" s="16"/>
      <c r="F99" s="13">
        <v>908.58</v>
      </c>
      <c r="G99" s="47" t="s">
        <v>98</v>
      </c>
      <c r="H99" s="8">
        <f>'[1]ГРО ГГС'!C50/1000</f>
        <v>1.1999999999999999E-3</v>
      </c>
      <c r="I99" s="8">
        <f>'[1]ГРО ГГС'!D50/1000</f>
        <v>1.7900000000000001E-3</v>
      </c>
      <c r="J99" s="67">
        <f t="shared" si="2"/>
        <v>-5.9000000000000025E-4</v>
      </c>
    </row>
    <row r="100" spans="1:10" ht="45" x14ac:dyDescent="0.25">
      <c r="A100" s="50"/>
      <c r="B100" s="47"/>
      <c r="C100" s="48"/>
      <c r="D100" s="39" t="s">
        <v>97</v>
      </c>
      <c r="E100" s="16"/>
      <c r="F100" s="13">
        <v>908.58</v>
      </c>
      <c r="G100" s="47"/>
      <c r="H100" s="8">
        <f>'[1]ГРО ГГС'!C51/1000</f>
        <v>1E-3</v>
      </c>
      <c r="I100" s="8">
        <f>'[1]ГРО ГГС'!D51/1000</f>
        <v>2.2600000000000002E-4</v>
      </c>
      <c r="J100" s="67">
        <f t="shared" si="2"/>
        <v>7.7399999999999995E-4</v>
      </c>
    </row>
    <row r="101" spans="1:10" ht="30" x14ac:dyDescent="0.25">
      <c r="A101" s="50"/>
      <c r="B101" s="47"/>
      <c r="C101" s="48"/>
      <c r="D101" s="39" t="s">
        <v>96</v>
      </c>
      <c r="E101" s="16"/>
      <c r="F101" s="13">
        <v>937.56</v>
      </c>
      <c r="G101" s="47"/>
      <c r="H101" s="8">
        <f>'[1]ГРО ГГС'!C52/1000</f>
        <v>1E-3</v>
      </c>
      <c r="I101" s="8">
        <f>'[1]ГРО ГГС'!D52/1000</f>
        <v>2.2600000000000002E-4</v>
      </c>
      <c r="J101" s="67">
        <f t="shared" si="2"/>
        <v>7.7399999999999995E-4</v>
      </c>
    </row>
    <row r="102" spans="1:10" ht="25.5" x14ac:dyDescent="0.2">
      <c r="A102" s="50"/>
      <c r="B102" s="47"/>
      <c r="C102" s="48"/>
      <c r="D102" s="12" t="s">
        <v>95</v>
      </c>
      <c r="E102" s="16"/>
      <c r="F102" s="13">
        <v>937.56</v>
      </c>
      <c r="G102" s="47"/>
      <c r="H102" s="8">
        <f>'[1]ГРО ГГС'!C53/1000</f>
        <v>8.0000000000000004E-4</v>
      </c>
      <c r="I102" s="8">
        <f>'[1]ГРО ГГС'!D53/1000</f>
        <v>6.2500000000000001E-4</v>
      </c>
      <c r="J102" s="67">
        <f t="shared" si="2"/>
        <v>1.7500000000000003E-4</v>
      </c>
    </row>
    <row r="103" spans="1:10" ht="25.5" x14ac:dyDescent="0.2">
      <c r="A103" s="50"/>
      <c r="B103" s="47"/>
      <c r="C103" s="48"/>
      <c r="D103" s="12" t="s">
        <v>94</v>
      </c>
      <c r="E103" s="16"/>
      <c r="F103" s="13">
        <v>908.58</v>
      </c>
      <c r="G103" s="12" t="s">
        <v>93</v>
      </c>
      <c r="H103" s="8">
        <f>'[1]ГРО ГГС'!C54/1000</f>
        <v>7.1999999999999998E-3</v>
      </c>
      <c r="I103" s="8">
        <f>'[1]ГРО ГГС'!D54/1000</f>
        <v>7.1999999999999998E-3</v>
      </c>
      <c r="J103" s="67">
        <f t="shared" si="2"/>
        <v>0</v>
      </c>
    </row>
    <row r="104" spans="1:10" x14ac:dyDescent="0.2">
      <c r="A104" s="50"/>
      <c r="B104" s="47"/>
      <c r="C104" s="48"/>
      <c r="D104" s="12" t="s">
        <v>92</v>
      </c>
      <c r="E104" s="16"/>
      <c r="F104" s="13">
        <v>908.58</v>
      </c>
      <c r="G104" s="47" t="s">
        <v>91</v>
      </c>
      <c r="H104" s="8">
        <f>'[1]ГРО ГГС'!C55/1000</f>
        <v>1.6000000000000001E-3</v>
      </c>
      <c r="I104" s="8">
        <f>'[1]ГРО ГГС'!D55/1000</f>
        <v>1.2629999999999998E-3</v>
      </c>
      <c r="J104" s="67">
        <f t="shared" si="2"/>
        <v>3.3700000000000028E-4</v>
      </c>
    </row>
    <row r="105" spans="1:10" ht="24" x14ac:dyDescent="0.2">
      <c r="A105" s="50"/>
      <c r="B105" s="47"/>
      <c r="C105" s="48"/>
      <c r="D105" s="18" t="s">
        <v>90</v>
      </c>
      <c r="E105" s="16"/>
      <c r="F105" s="13">
        <v>908.58</v>
      </c>
      <c r="G105" s="47"/>
      <c r="H105" s="8">
        <f>'[1]ГРО ГГС'!C56/1000</f>
        <v>3.0000000000000001E-3</v>
      </c>
      <c r="I105" s="8">
        <f>'[1]ГРО ГГС'!D56/1000</f>
        <v>1.8064E-2</v>
      </c>
      <c r="J105" s="67">
        <f t="shared" si="2"/>
        <v>-1.5064000000000001E-2</v>
      </c>
    </row>
    <row r="106" spans="1:10" x14ac:dyDescent="0.2">
      <c r="A106" s="50"/>
      <c r="B106" s="47"/>
      <c r="C106" s="48"/>
      <c r="D106" s="12" t="s">
        <v>89</v>
      </c>
      <c r="E106" s="16"/>
      <c r="F106" s="13">
        <v>908.58</v>
      </c>
      <c r="G106" s="47"/>
      <c r="H106" s="8">
        <f>'[1]ГРО ГГС'!C57/1000</f>
        <v>1E-3</v>
      </c>
      <c r="I106" s="8">
        <f>'[1]ГРО ГГС'!D57/1000</f>
        <v>5.4000000000000001E-4</v>
      </c>
      <c r="J106" s="67">
        <f t="shared" si="2"/>
        <v>4.6000000000000001E-4</v>
      </c>
    </row>
    <row r="107" spans="1:10" x14ac:dyDescent="0.2">
      <c r="A107" s="50"/>
      <c r="B107" s="47"/>
      <c r="C107" s="48"/>
      <c r="D107" s="12" t="s">
        <v>47</v>
      </c>
      <c r="E107" s="16"/>
      <c r="F107" s="13">
        <v>908.58</v>
      </c>
      <c r="G107" s="17" t="s">
        <v>88</v>
      </c>
      <c r="H107" s="8">
        <f>'[1]ГРО ГГС'!C58/1000</f>
        <v>2.5000000000000001E-3</v>
      </c>
      <c r="I107" s="8">
        <f>'[1]ГРО ГГС'!D58/1000</f>
        <v>1.7600000000000001E-3</v>
      </c>
      <c r="J107" s="67">
        <f t="shared" si="2"/>
        <v>7.3999999999999999E-4</v>
      </c>
    </row>
    <row r="108" spans="1:10" ht="25.5" x14ac:dyDescent="0.2">
      <c r="A108" s="50"/>
      <c r="B108" s="47"/>
      <c r="C108" s="48"/>
      <c r="D108" s="12" t="s">
        <v>87</v>
      </c>
      <c r="E108" s="16"/>
      <c r="F108" s="13">
        <v>908.58</v>
      </c>
      <c r="G108" s="47" t="s">
        <v>86</v>
      </c>
      <c r="H108" s="8">
        <f>'[1]ГРО ГГС'!C59/1000</f>
        <v>1.1000000000000001E-3</v>
      </c>
      <c r="I108" s="8">
        <f>'[1]ГРО ГГС'!D59/1000</f>
        <v>1.7909999999999998E-3</v>
      </c>
      <c r="J108" s="67">
        <f t="shared" si="2"/>
        <v>-6.9099999999999977E-4</v>
      </c>
    </row>
    <row r="109" spans="1:10" ht="25.5" x14ac:dyDescent="0.2">
      <c r="A109" s="50"/>
      <c r="B109" s="47"/>
      <c r="C109" s="48"/>
      <c r="D109" s="12" t="s">
        <v>85</v>
      </c>
      <c r="E109" s="16"/>
      <c r="F109" s="13">
        <v>937.56</v>
      </c>
      <c r="G109" s="47"/>
      <c r="H109" s="8">
        <f>'[1]ГРО ГГС'!C60/1000</f>
        <v>5.0000000000000001E-4</v>
      </c>
      <c r="I109" s="8">
        <f>'[1]ГРО ГГС'!D60/1000</f>
        <v>0</v>
      </c>
      <c r="J109" s="67">
        <f t="shared" si="2"/>
        <v>5.0000000000000001E-4</v>
      </c>
    </row>
    <row r="110" spans="1:10" ht="25.5" x14ac:dyDescent="0.2">
      <c r="A110" s="50"/>
      <c r="B110" s="47"/>
      <c r="C110" s="48"/>
      <c r="D110" s="12" t="s">
        <v>84</v>
      </c>
      <c r="E110" s="16"/>
      <c r="F110" s="13">
        <v>937.56</v>
      </c>
      <c r="G110" s="47"/>
      <c r="H110" s="8">
        <f>'[1]ГРО ГГС'!C61/1000</f>
        <v>5.0000000000000001E-4</v>
      </c>
      <c r="I110" s="8">
        <f>'[1]ГРО ГГС'!D61/1000</f>
        <v>1.76E-4</v>
      </c>
      <c r="J110" s="67">
        <f t="shared" si="2"/>
        <v>3.2400000000000001E-4</v>
      </c>
    </row>
    <row r="111" spans="1:10" x14ac:dyDescent="0.2">
      <c r="A111" s="50"/>
      <c r="B111" s="47"/>
      <c r="C111" s="48"/>
      <c r="D111" s="12" t="s">
        <v>83</v>
      </c>
      <c r="E111" s="16"/>
      <c r="F111" s="13">
        <v>937.56</v>
      </c>
      <c r="G111" s="47"/>
      <c r="H111" s="8">
        <f>'[1]ГРО ГГС'!C62/1000</f>
        <v>5.0000000000000001E-4</v>
      </c>
      <c r="I111" s="8">
        <f>'[1]ГРО ГГС'!D62/1000</f>
        <v>0</v>
      </c>
      <c r="J111" s="67">
        <f t="shared" si="2"/>
        <v>5.0000000000000001E-4</v>
      </c>
    </row>
    <row r="112" spans="1:10" x14ac:dyDescent="0.2">
      <c r="A112" s="50"/>
      <c r="B112" s="47"/>
      <c r="C112" s="48"/>
      <c r="D112" s="12" t="s">
        <v>82</v>
      </c>
      <c r="E112" s="16"/>
      <c r="F112" s="13">
        <v>908.58</v>
      </c>
      <c r="G112" s="17" t="s">
        <v>81</v>
      </c>
      <c r="H112" s="8">
        <f>'[1]ГРО ГГС'!C63/1000</f>
        <v>4.0000000000000001E-3</v>
      </c>
      <c r="I112" s="8">
        <f>'[1]ГРО ГГС'!D63/1000</f>
        <v>4.0000000000000001E-3</v>
      </c>
      <c r="J112" s="67">
        <f t="shared" ref="J112:J143" si="3">H112-I112</f>
        <v>0</v>
      </c>
    </row>
    <row r="113" spans="1:10" ht="38.25" x14ac:dyDescent="0.2">
      <c r="A113" s="50"/>
      <c r="B113" s="47"/>
      <c r="C113" s="48"/>
      <c r="D113" s="22" t="s">
        <v>80</v>
      </c>
      <c r="E113" s="16"/>
      <c r="F113" s="13">
        <v>908.58</v>
      </c>
      <c r="G113" s="59" t="s">
        <v>79</v>
      </c>
      <c r="H113" s="8">
        <f>'[1]ГРО ГГС'!C64/1000</f>
        <v>3.0000000000000001E-3</v>
      </c>
      <c r="I113" s="8">
        <f>'[1]ГРО ГГС'!D64/1000</f>
        <v>1.031E-3</v>
      </c>
      <c r="J113" s="67">
        <f t="shared" si="3"/>
        <v>1.9690000000000003E-3</v>
      </c>
    </row>
    <row r="114" spans="1:10" x14ac:dyDescent="0.2">
      <c r="A114" s="50"/>
      <c r="B114" s="47"/>
      <c r="C114" s="48"/>
      <c r="D114" s="12" t="s">
        <v>78</v>
      </c>
      <c r="E114" s="16"/>
      <c r="F114" s="13">
        <v>908.58</v>
      </c>
      <c r="G114" s="60"/>
      <c r="H114" s="8">
        <f>'[1]ГРО ГГС'!C65/1000</f>
        <v>2.5000000000000001E-3</v>
      </c>
      <c r="I114" s="8">
        <f>'[1]ГРО ГГС'!D65/1000</f>
        <v>1.307E-3</v>
      </c>
      <c r="J114" s="67">
        <f t="shared" si="3"/>
        <v>1.193E-3</v>
      </c>
    </row>
    <row r="115" spans="1:10" x14ac:dyDescent="0.2">
      <c r="A115" s="50"/>
      <c r="B115" s="47"/>
      <c r="C115" s="48"/>
      <c r="D115" s="12" t="s">
        <v>77</v>
      </c>
      <c r="E115" s="16"/>
      <c r="F115" s="13">
        <v>908.58</v>
      </c>
      <c r="G115" s="17" t="s">
        <v>76</v>
      </c>
      <c r="H115" s="8">
        <f>'[1]ГРО ГГС'!C66/1000</f>
        <v>3.2000000000000002E-3</v>
      </c>
      <c r="I115" s="8">
        <f>'[1]ГРО ГГС'!D66/1000</f>
        <v>1.3450000000000001E-3</v>
      </c>
      <c r="J115" s="67">
        <f t="shared" si="3"/>
        <v>1.8550000000000001E-3</v>
      </c>
    </row>
    <row r="116" spans="1:10" x14ac:dyDescent="0.2">
      <c r="A116" s="50"/>
      <c r="B116" s="47"/>
      <c r="C116" s="48"/>
      <c r="D116" s="12" t="s">
        <v>75</v>
      </c>
      <c r="E116" s="16"/>
      <c r="F116" s="13">
        <v>937.56</v>
      </c>
      <c r="G116" s="47" t="s">
        <v>74</v>
      </c>
      <c r="H116" s="8">
        <f>'[1]ГРО ГГС'!C67/1000</f>
        <v>7.7200000000000001E-4</v>
      </c>
      <c r="I116" s="8">
        <f>'[1]ГРО ГГС'!D67/1000</f>
        <v>9.1700000000000006E-4</v>
      </c>
      <c r="J116" s="67">
        <f t="shared" si="3"/>
        <v>-1.4500000000000006E-4</v>
      </c>
    </row>
    <row r="117" spans="1:10" x14ac:dyDescent="0.2">
      <c r="A117" s="50"/>
      <c r="B117" s="47"/>
      <c r="C117" s="48"/>
      <c r="D117" s="12" t="s">
        <v>73</v>
      </c>
      <c r="E117" s="16"/>
      <c r="F117" s="13">
        <v>937.56</v>
      </c>
      <c r="G117" s="47"/>
      <c r="H117" s="8">
        <f>'[1]ГРО ГГС'!C68/1000</f>
        <v>1.054E-3</v>
      </c>
      <c r="I117" s="8">
        <f>'[1]ГРО ГГС'!D68/1000</f>
        <v>2.7589999999999997E-3</v>
      </c>
      <c r="J117" s="67">
        <f t="shared" si="3"/>
        <v>-1.7049999999999997E-3</v>
      </c>
    </row>
    <row r="118" spans="1:10" x14ac:dyDescent="0.2">
      <c r="A118" s="50"/>
      <c r="B118" s="47"/>
      <c r="C118" s="48"/>
      <c r="D118" s="12" t="s">
        <v>72</v>
      </c>
      <c r="E118" s="16"/>
      <c r="F118" s="13">
        <v>908.58</v>
      </c>
      <c r="G118" s="47"/>
      <c r="H118" s="8">
        <f>'[1]ГРО ГГС'!C69/1000</f>
        <v>1.658E-3</v>
      </c>
      <c r="I118" s="8">
        <f>'[1]ГРО ГГС'!D69/1000</f>
        <v>0</v>
      </c>
      <c r="J118" s="67">
        <f t="shared" si="3"/>
        <v>1.658E-3</v>
      </c>
    </row>
    <row r="119" spans="1:10" x14ac:dyDescent="0.2">
      <c r="A119" s="50"/>
      <c r="B119" s="47"/>
      <c r="C119" s="48"/>
      <c r="D119" s="12" t="s">
        <v>71</v>
      </c>
      <c r="E119" s="16"/>
      <c r="F119" s="13">
        <v>937.56</v>
      </c>
      <c r="G119" s="56" t="s">
        <v>70</v>
      </c>
      <c r="H119" s="8">
        <f>'[1]ГРО ГГС'!C70/1000</f>
        <v>4.0000000000000002E-4</v>
      </c>
      <c r="I119" s="8">
        <f>'[1]ГРО ГГС'!D70/1000</f>
        <v>1.0400000000000001E-3</v>
      </c>
      <c r="J119" s="67">
        <f t="shared" si="3"/>
        <v>-6.4000000000000016E-4</v>
      </c>
    </row>
    <row r="120" spans="1:10" ht="25.5" x14ac:dyDescent="0.2">
      <c r="A120" s="50"/>
      <c r="B120" s="47"/>
      <c r="C120" s="48"/>
      <c r="D120" s="12" t="s">
        <v>69</v>
      </c>
      <c r="E120" s="16"/>
      <c r="F120" s="13">
        <v>937.56</v>
      </c>
      <c r="G120" s="56"/>
      <c r="H120" s="8">
        <f>'[1]ГРО ГГС'!C71/1000</f>
        <v>4.0000000000000002E-4</v>
      </c>
      <c r="I120" s="8">
        <f>'[1]ГРО ГГС'!D71/1000</f>
        <v>4.8200000000000001E-4</v>
      </c>
      <c r="J120" s="67">
        <f t="shared" si="3"/>
        <v>-8.1999999999999987E-5</v>
      </c>
    </row>
    <row r="121" spans="1:10" ht="25.5" x14ac:dyDescent="0.2">
      <c r="A121" s="50"/>
      <c r="B121" s="47"/>
      <c r="C121" s="48"/>
      <c r="D121" s="12" t="s">
        <v>68</v>
      </c>
      <c r="E121" s="16"/>
      <c r="F121" s="13">
        <v>908.58</v>
      </c>
      <c r="G121" s="17" t="s">
        <v>67</v>
      </c>
      <c r="H121" s="8">
        <f>'[1]ГРО ГГС'!C72/1000</f>
        <v>2E-3</v>
      </c>
      <c r="I121" s="8">
        <f>'[1]ГРО ГГС'!D72/1000</f>
        <v>0</v>
      </c>
      <c r="J121" s="67">
        <f t="shared" si="3"/>
        <v>2E-3</v>
      </c>
    </row>
    <row r="122" spans="1:10" x14ac:dyDescent="0.2">
      <c r="A122" s="50"/>
      <c r="B122" s="47"/>
      <c r="C122" s="48"/>
      <c r="D122" s="12" t="s">
        <v>66</v>
      </c>
      <c r="E122" s="16"/>
      <c r="F122" s="13">
        <v>908.58</v>
      </c>
      <c r="G122" s="17" t="s">
        <v>65</v>
      </c>
      <c r="H122" s="8">
        <f>'[1]ГРО ГГС'!C73/1000</f>
        <v>2E-3</v>
      </c>
      <c r="I122" s="8">
        <f>'[1]ГРО ГГС'!D73/1000</f>
        <v>2E-3</v>
      </c>
      <c r="J122" s="67">
        <f t="shared" si="3"/>
        <v>0</v>
      </c>
    </row>
    <row r="123" spans="1:10" ht="25.5" x14ac:dyDescent="0.2">
      <c r="A123" s="50"/>
      <c r="B123" s="47"/>
      <c r="C123" s="48"/>
      <c r="D123" s="12" t="s">
        <v>64</v>
      </c>
      <c r="E123" s="16"/>
      <c r="F123" s="13">
        <v>908.58</v>
      </c>
      <c r="G123" s="17" t="s">
        <v>63</v>
      </c>
      <c r="H123" s="8">
        <f>'[1]ГРО ГГС'!C74/1000</f>
        <v>1.5E-3</v>
      </c>
      <c r="I123" s="8">
        <f>'[1]ГРО ГГС'!D74/1000</f>
        <v>8.7900000000000001E-4</v>
      </c>
      <c r="J123" s="67">
        <f t="shared" si="3"/>
        <v>6.2100000000000002E-4</v>
      </c>
    </row>
    <row r="124" spans="1:10" x14ac:dyDescent="0.2">
      <c r="A124" s="50"/>
      <c r="B124" s="47"/>
      <c r="C124" s="48"/>
      <c r="D124" s="12" t="s">
        <v>62</v>
      </c>
      <c r="E124" s="16"/>
      <c r="F124" s="13">
        <v>908.58</v>
      </c>
      <c r="G124" s="17" t="s">
        <v>61</v>
      </c>
      <c r="H124" s="8">
        <f>'[1]ГРО ГГС'!C75/1000</f>
        <v>2.3999999999999998E-3</v>
      </c>
      <c r="I124" s="8">
        <f>'[1]ГРО ГГС'!D75/1000</f>
        <v>1.93E-4</v>
      </c>
      <c r="J124" s="67">
        <f t="shared" si="3"/>
        <v>2.2069999999999998E-3</v>
      </c>
    </row>
    <row r="125" spans="1:10" x14ac:dyDescent="0.2">
      <c r="A125" s="50"/>
      <c r="B125" s="47"/>
      <c r="C125" s="48"/>
      <c r="D125" s="12" t="s">
        <v>60</v>
      </c>
      <c r="E125" s="20"/>
      <c r="F125" s="13">
        <v>908.58</v>
      </c>
      <c r="G125" s="56" t="s">
        <v>59</v>
      </c>
      <c r="H125" s="8">
        <f>'[1]ГРО ГГС'!C76/1000</f>
        <v>1.8E-3</v>
      </c>
      <c r="I125" s="8">
        <f>'[1]ГРО ГГС'!D76/1000</f>
        <v>3.7599999999999998E-4</v>
      </c>
      <c r="J125" s="67">
        <f t="shared" si="3"/>
        <v>1.4239999999999999E-3</v>
      </c>
    </row>
    <row r="126" spans="1:10" ht="25.5" x14ac:dyDescent="0.2">
      <c r="A126" s="50"/>
      <c r="B126" s="47"/>
      <c r="C126" s="48"/>
      <c r="D126" s="12" t="s">
        <v>58</v>
      </c>
      <c r="E126" s="20"/>
      <c r="F126" s="13">
        <v>937.56</v>
      </c>
      <c r="G126" s="56"/>
      <c r="H126" s="8">
        <f>'[1]ГРО ГГС'!C77/1000</f>
        <v>8.9999999999999998E-4</v>
      </c>
      <c r="I126" s="8">
        <f>'[1]ГРО ГГС'!D77/1000</f>
        <v>3.77E-4</v>
      </c>
      <c r="J126" s="67">
        <f t="shared" si="3"/>
        <v>5.2300000000000003E-4</v>
      </c>
    </row>
    <row r="127" spans="1:10" x14ac:dyDescent="0.2">
      <c r="A127" s="50"/>
      <c r="B127" s="47"/>
      <c r="C127" s="48"/>
      <c r="D127" s="12" t="s">
        <v>57</v>
      </c>
      <c r="E127" s="20"/>
      <c r="F127" s="13">
        <v>937.56</v>
      </c>
      <c r="G127" s="17" t="s">
        <v>56</v>
      </c>
      <c r="H127" s="8">
        <f>'[1]ГРО ГГС'!C78/1000</f>
        <v>5.9999999999999995E-4</v>
      </c>
      <c r="I127" s="8">
        <f>'[1]ГРО ГГС'!D78/1000</f>
        <v>5.9999999999999995E-4</v>
      </c>
      <c r="J127" s="67">
        <f t="shared" si="3"/>
        <v>0</v>
      </c>
    </row>
    <row r="128" spans="1:10" x14ac:dyDescent="0.2">
      <c r="A128" s="50"/>
      <c r="B128" s="47"/>
      <c r="C128" s="48"/>
      <c r="D128" s="12" t="s">
        <v>55</v>
      </c>
      <c r="E128" s="20"/>
      <c r="F128" s="13">
        <v>937.56</v>
      </c>
      <c r="G128" s="17" t="s">
        <v>54</v>
      </c>
      <c r="H128" s="8">
        <f>'[1]ГРО ГГС'!C79/1000</f>
        <v>5.0000000000000001E-4</v>
      </c>
      <c r="I128" s="8">
        <f>'[1]ГРО ГГС'!D79/1000</f>
        <v>4.0000000000000002E-4</v>
      </c>
      <c r="J128" s="67">
        <f t="shared" si="3"/>
        <v>9.9999999999999991E-5</v>
      </c>
    </row>
    <row r="129" spans="1:10" ht="25.5" x14ac:dyDescent="0.2">
      <c r="A129" s="50"/>
      <c r="B129" s="47"/>
      <c r="C129" s="48"/>
      <c r="D129" s="12" t="s">
        <v>53</v>
      </c>
      <c r="E129" s="20"/>
      <c r="F129" s="13">
        <v>937.56</v>
      </c>
      <c r="G129" s="17" t="s">
        <v>52</v>
      </c>
      <c r="H129" s="8">
        <f>'[1]ГРО ГГС'!C80/1000</f>
        <v>0</v>
      </c>
      <c r="I129" s="8">
        <f>'[1]ГРО ГГС'!D80/1000</f>
        <v>0</v>
      </c>
      <c r="J129" s="67">
        <f t="shared" si="3"/>
        <v>0</v>
      </c>
    </row>
    <row r="130" spans="1:10" ht="25.5" x14ac:dyDescent="0.2">
      <c r="A130" s="50"/>
      <c r="B130" s="47"/>
      <c r="C130" s="48"/>
      <c r="D130" s="12" t="s">
        <v>51</v>
      </c>
      <c r="E130" s="20"/>
      <c r="F130" s="13">
        <v>937.56</v>
      </c>
      <c r="G130" s="17" t="s">
        <v>50</v>
      </c>
      <c r="H130" s="8">
        <f>'[1]ГРО ГГС'!C81/1000</f>
        <v>5.9999999999999995E-4</v>
      </c>
      <c r="I130" s="8">
        <f>'[1]ГРО ГГС'!D81/1000</f>
        <v>2.9999999999999997E-4</v>
      </c>
      <c r="J130" s="67">
        <f t="shared" si="3"/>
        <v>2.9999999999999997E-4</v>
      </c>
    </row>
    <row r="131" spans="1:10" x14ac:dyDescent="0.2">
      <c r="A131" s="50"/>
      <c r="B131" s="47"/>
      <c r="C131" s="48"/>
      <c r="D131" s="12" t="s">
        <v>49</v>
      </c>
      <c r="E131" s="20"/>
      <c r="F131" s="13">
        <v>937.56</v>
      </c>
      <c r="G131" s="17" t="s">
        <v>48</v>
      </c>
      <c r="H131" s="8">
        <f>'[1]ГРО ГГС'!C82/1000</f>
        <v>5.0000000000000001E-4</v>
      </c>
      <c r="I131" s="8">
        <f>'[1]ГРО ГГС'!D82/1000</f>
        <v>1.65E-4</v>
      </c>
      <c r="J131" s="67">
        <f t="shared" si="3"/>
        <v>3.3500000000000001E-4</v>
      </c>
    </row>
    <row r="132" spans="1:10" x14ac:dyDescent="0.2">
      <c r="A132" s="50"/>
      <c r="B132" s="47"/>
      <c r="C132" s="48"/>
      <c r="D132" s="12" t="s">
        <v>47</v>
      </c>
      <c r="E132" s="20"/>
      <c r="F132" s="13">
        <v>937.56</v>
      </c>
      <c r="G132" s="17" t="s">
        <v>46</v>
      </c>
      <c r="H132" s="8">
        <f>'[1]ГРО ГГС'!C83/1000</f>
        <v>6.9999999999999999E-4</v>
      </c>
      <c r="I132" s="8">
        <f>'[1]ГРО ГГС'!D83/1000</f>
        <v>3.7500000000000001E-4</v>
      </c>
      <c r="J132" s="67">
        <f t="shared" si="3"/>
        <v>3.2499999999999999E-4</v>
      </c>
    </row>
    <row r="133" spans="1:10" x14ac:dyDescent="0.2">
      <c r="A133" s="50"/>
      <c r="B133" s="47"/>
      <c r="C133" s="48"/>
      <c r="D133" s="12" t="s">
        <v>45</v>
      </c>
      <c r="E133" s="20"/>
      <c r="F133" s="13">
        <v>937.56</v>
      </c>
      <c r="G133" s="17" t="s">
        <v>44</v>
      </c>
      <c r="H133" s="8">
        <f>'[1]ГРО ГГС'!C84/1000</f>
        <v>6.9999999999999999E-4</v>
      </c>
      <c r="I133" s="8">
        <f>'[1]ГРО ГГС'!D84/1000</f>
        <v>1.54E-4</v>
      </c>
      <c r="J133" s="67">
        <f t="shared" si="3"/>
        <v>5.4600000000000004E-4</v>
      </c>
    </row>
    <row r="134" spans="1:10" ht="25.5" x14ac:dyDescent="0.2">
      <c r="A134" s="50"/>
      <c r="B134" s="47"/>
      <c r="C134" s="48"/>
      <c r="D134" s="12" t="s">
        <v>43</v>
      </c>
      <c r="E134" s="20"/>
      <c r="F134" s="13">
        <v>835.21</v>
      </c>
      <c r="G134" s="17" t="s">
        <v>42</v>
      </c>
      <c r="H134" s="8">
        <f>'[1]ГРО ГГС'!C85/1000</f>
        <v>4.86E-4</v>
      </c>
      <c r="I134" s="8">
        <f>'[1]ГРО ГГС'!D85/1000</f>
        <v>8.2999999999999998E-5</v>
      </c>
      <c r="J134" s="67">
        <f t="shared" si="3"/>
        <v>4.0299999999999998E-4</v>
      </c>
    </row>
    <row r="135" spans="1:10" ht="25.5" x14ac:dyDescent="0.2">
      <c r="A135" s="50"/>
      <c r="B135" s="47"/>
      <c r="C135" s="48"/>
      <c r="D135" s="12" t="s">
        <v>41</v>
      </c>
      <c r="E135" s="20"/>
      <c r="F135" s="13">
        <v>835.21</v>
      </c>
      <c r="G135" s="17" t="s">
        <v>40</v>
      </c>
      <c r="H135" s="8">
        <f>'[1]ГРО ГГС'!C86/1000</f>
        <v>2.1999999999999999E-5</v>
      </c>
      <c r="I135" s="8">
        <f>'[1]ГРО ГГС'!D86/1000</f>
        <v>1.4999999999999999E-5</v>
      </c>
      <c r="J135" s="67">
        <f t="shared" si="3"/>
        <v>7.0000000000000007E-6</v>
      </c>
    </row>
    <row r="136" spans="1:10" ht="25.5" x14ac:dyDescent="0.2">
      <c r="A136" s="50"/>
      <c r="B136" s="47"/>
      <c r="C136" s="48"/>
      <c r="D136" s="12" t="s">
        <v>39</v>
      </c>
      <c r="E136" s="20"/>
      <c r="F136" s="13">
        <v>835.21</v>
      </c>
      <c r="G136" s="17" t="s">
        <v>38</v>
      </c>
      <c r="H136" s="8">
        <f>'[1]ГРО ГГС'!C87/1000</f>
        <v>1.4999999999999999E-5</v>
      </c>
      <c r="I136" s="8">
        <f>'[1]ГРО ГГС'!D87/1000</f>
        <v>0</v>
      </c>
      <c r="J136" s="67">
        <f t="shared" si="3"/>
        <v>1.4999999999999999E-5</v>
      </c>
    </row>
    <row r="137" spans="1:10" ht="38.25" x14ac:dyDescent="0.2">
      <c r="A137" s="50"/>
      <c r="B137" s="47"/>
      <c r="C137" s="48"/>
      <c r="D137" s="21" t="s">
        <v>37</v>
      </c>
      <c r="E137" s="20"/>
      <c r="F137" s="13">
        <v>835.21</v>
      </c>
      <c r="G137" s="17" t="s">
        <v>36</v>
      </c>
      <c r="H137" s="8">
        <f>'[1]ГРО ГГС'!C88/1000</f>
        <v>0</v>
      </c>
      <c r="I137" s="8">
        <f>'[1]ГРО ГГС'!D88/1000</f>
        <v>0</v>
      </c>
      <c r="J137" s="67">
        <f t="shared" si="3"/>
        <v>0</v>
      </c>
    </row>
    <row r="138" spans="1:10" ht="25.5" x14ac:dyDescent="0.2">
      <c r="A138" s="51"/>
      <c r="B138" s="47"/>
      <c r="C138" s="48"/>
      <c r="D138" s="12" t="s">
        <v>35</v>
      </c>
      <c r="E138" s="20"/>
      <c r="F138" s="13">
        <v>835.21</v>
      </c>
      <c r="G138" s="17" t="s">
        <v>34</v>
      </c>
      <c r="H138" s="8">
        <f>'[1]ГРО ГГС'!C89/1000</f>
        <v>1.4999999999999999E-5</v>
      </c>
      <c r="I138" s="8">
        <f>'[1]ГРО ГГС'!D89/1000</f>
        <v>0</v>
      </c>
      <c r="J138" s="67">
        <f t="shared" si="3"/>
        <v>1.4999999999999999E-5</v>
      </c>
    </row>
    <row r="139" spans="1:10" ht="25.5" x14ac:dyDescent="0.2">
      <c r="A139" s="9">
        <v>7</v>
      </c>
      <c r="B139" s="12" t="s">
        <v>33</v>
      </c>
      <c r="C139" s="9" t="s">
        <v>30</v>
      </c>
      <c r="D139" s="19" t="s">
        <v>32</v>
      </c>
      <c r="E139" s="9"/>
      <c r="F139" s="13">
        <v>589.98</v>
      </c>
      <c r="G139" s="12" t="s">
        <v>31</v>
      </c>
      <c r="H139" s="8">
        <f>'[1]ГРО ГГС'!C117/1000</f>
        <v>8.9999999999999998E-4</v>
      </c>
      <c r="I139" s="8">
        <f>'[1]ГРО ГГС'!D117/1000</f>
        <v>8.9999999999999998E-4</v>
      </c>
      <c r="J139" s="67">
        <f t="shared" si="3"/>
        <v>0</v>
      </c>
    </row>
    <row r="140" spans="1:10" ht="12.75" customHeight="1" x14ac:dyDescent="0.2">
      <c r="A140" s="48">
        <v>8</v>
      </c>
      <c r="B140" s="47" t="s">
        <v>29</v>
      </c>
      <c r="C140" s="47" t="s">
        <v>28</v>
      </c>
      <c r="D140" s="12" t="s">
        <v>27</v>
      </c>
      <c r="E140" s="16"/>
      <c r="F140" s="13">
        <v>807.17</v>
      </c>
      <c r="G140" s="56" t="s">
        <v>6</v>
      </c>
      <c r="H140" s="8">
        <f>'[1]ГРО ГГС'!C130/1000</f>
        <v>0.25</v>
      </c>
      <c r="I140" s="8">
        <f>'[1]ГРО ГГС'!D130/1000</f>
        <v>0.177651</v>
      </c>
      <c r="J140" s="67">
        <f t="shared" si="3"/>
        <v>7.2348999999999997E-2</v>
      </c>
    </row>
    <row r="141" spans="1:10" x14ac:dyDescent="0.2">
      <c r="A141" s="48"/>
      <c r="B141" s="47"/>
      <c r="C141" s="47"/>
      <c r="D141" s="12" t="s">
        <v>26</v>
      </c>
      <c r="E141" s="16"/>
      <c r="F141" s="13">
        <v>807.17</v>
      </c>
      <c r="G141" s="56"/>
      <c r="H141" s="8">
        <f>'[1]ГРО ГГС'!C131/1000</f>
        <v>0.13</v>
      </c>
      <c r="I141" s="8">
        <f>'[1]ГРО ГГС'!D131/1000</f>
        <v>8.0129999999999993E-2</v>
      </c>
      <c r="J141" s="67">
        <f t="shared" si="3"/>
        <v>4.9870000000000012E-2</v>
      </c>
    </row>
    <row r="142" spans="1:10" x14ac:dyDescent="0.2">
      <c r="A142" s="48"/>
      <c r="B142" s="47"/>
      <c r="C142" s="47"/>
      <c r="D142" s="12" t="s">
        <v>25</v>
      </c>
      <c r="E142" s="16"/>
      <c r="F142" s="13">
        <v>807.17</v>
      </c>
      <c r="G142" s="56"/>
      <c r="H142" s="8">
        <f>'[1]ГРО ГГС'!C132/1000</f>
        <v>0.12</v>
      </c>
      <c r="I142" s="8">
        <f>'[1]ГРО ГГС'!D132/1000</f>
        <v>7.5242000000000003E-2</v>
      </c>
      <c r="J142" s="67">
        <f t="shared" si="3"/>
        <v>4.4757999999999992E-2</v>
      </c>
    </row>
    <row r="143" spans="1:10" x14ac:dyDescent="0.2">
      <c r="A143" s="48"/>
      <c r="B143" s="47"/>
      <c r="C143" s="47"/>
      <c r="D143" s="12" t="s">
        <v>24</v>
      </c>
      <c r="E143" s="16"/>
      <c r="F143" s="13">
        <v>807.17</v>
      </c>
      <c r="G143" s="17" t="s">
        <v>23</v>
      </c>
      <c r="H143" s="8">
        <f>'[1]ГРО ГГС'!C133/1000</f>
        <v>0.35027999999999998</v>
      </c>
      <c r="I143" s="8">
        <f>'[1]ГРО ГГС'!D133/1000</f>
        <v>0.27792099999999997</v>
      </c>
      <c r="J143" s="67">
        <f t="shared" si="3"/>
        <v>7.2359000000000007E-2</v>
      </c>
    </row>
    <row r="144" spans="1:10" x14ac:dyDescent="0.2">
      <c r="A144" s="48"/>
      <c r="B144" s="47"/>
      <c r="C144" s="47"/>
      <c r="D144" s="12" t="s">
        <v>22</v>
      </c>
      <c r="E144" s="16"/>
      <c r="F144" s="13">
        <v>879.67</v>
      </c>
      <c r="G144" s="17" t="s">
        <v>21</v>
      </c>
      <c r="H144" s="8">
        <f>'[1]ГРО ГГС'!C134/1000</f>
        <v>0.04</v>
      </c>
      <c r="I144" s="8">
        <f>'[1]ГРО ГГС'!D134/1000</f>
        <v>1.6760999999999998E-2</v>
      </c>
      <c r="J144" s="67">
        <f t="shared" ref="J144:J156" si="4">H144-I144</f>
        <v>2.3239000000000003E-2</v>
      </c>
    </row>
    <row r="145" spans="1:10" x14ac:dyDescent="0.2">
      <c r="A145" s="48"/>
      <c r="B145" s="47"/>
      <c r="C145" s="47"/>
      <c r="D145" s="12" t="s">
        <v>20</v>
      </c>
      <c r="E145" s="16"/>
      <c r="F145" s="13">
        <v>879.67</v>
      </c>
      <c r="G145" s="17" t="s">
        <v>18</v>
      </c>
      <c r="H145" s="8">
        <f>'[1]ГРО ГГС'!C135/1000</f>
        <v>0.03</v>
      </c>
      <c r="I145" s="8">
        <f>'[1]ГРО ГГС'!D135/1000</f>
        <v>1.3875999999999999E-2</v>
      </c>
      <c r="J145" s="67">
        <f t="shared" si="4"/>
        <v>1.6123999999999999E-2</v>
      </c>
    </row>
    <row r="146" spans="1:10" x14ac:dyDescent="0.2">
      <c r="A146" s="48"/>
      <c r="B146" s="47"/>
      <c r="C146" s="47"/>
      <c r="D146" s="40" t="s">
        <v>19</v>
      </c>
      <c r="E146" s="16"/>
      <c r="F146" s="13">
        <v>879.67</v>
      </c>
      <c r="G146" s="17" t="s">
        <v>18</v>
      </c>
      <c r="H146" s="8">
        <f>'[1]ГРО ГГС'!C136/1000</f>
        <v>0.12</v>
      </c>
      <c r="I146" s="8">
        <f>'[1]ГРО ГГС'!D136/1000</f>
        <v>5.1743000000000004E-2</v>
      </c>
      <c r="J146" s="67">
        <f t="shared" si="4"/>
        <v>6.8256999999999984E-2</v>
      </c>
    </row>
    <row r="147" spans="1:10" x14ac:dyDescent="0.2">
      <c r="A147" s="48"/>
      <c r="B147" s="47"/>
      <c r="C147" s="47"/>
      <c r="D147" s="12" t="s">
        <v>17</v>
      </c>
      <c r="E147" s="16"/>
      <c r="F147" s="13">
        <v>879.67</v>
      </c>
      <c r="G147" s="17" t="s">
        <v>16</v>
      </c>
      <c r="H147" s="8">
        <f>'[1]ГРО ГГС'!C137/1000</f>
        <v>1.4999999999999999E-2</v>
      </c>
      <c r="I147" s="8">
        <f>'[1]ГРО ГГС'!D137/1000</f>
        <v>2.7240000000000003E-3</v>
      </c>
      <c r="J147" s="67">
        <f t="shared" si="4"/>
        <v>1.2275999999999999E-2</v>
      </c>
    </row>
    <row r="148" spans="1:10" x14ac:dyDescent="0.2">
      <c r="A148" s="48"/>
      <c r="B148" s="47"/>
      <c r="C148" s="47"/>
      <c r="D148" s="12" t="s">
        <v>15</v>
      </c>
      <c r="E148" s="16"/>
      <c r="F148" s="13">
        <v>879.67</v>
      </c>
      <c r="G148" s="17" t="s">
        <v>14</v>
      </c>
      <c r="H148" s="8">
        <f>'[1]ГРО ГГС'!C138/1000</f>
        <v>3.1047000000000002E-2</v>
      </c>
      <c r="I148" s="8">
        <f>'[1]ГРО ГГС'!D138/1000</f>
        <v>1.0534E-2</v>
      </c>
      <c r="J148" s="67">
        <f t="shared" si="4"/>
        <v>2.0513000000000003E-2</v>
      </c>
    </row>
    <row r="149" spans="1:10" x14ac:dyDescent="0.2">
      <c r="A149" s="48"/>
      <c r="B149" s="47"/>
      <c r="C149" s="47"/>
      <c r="D149" s="12" t="s">
        <v>13</v>
      </c>
      <c r="E149" s="16"/>
      <c r="F149" s="13">
        <v>908.58</v>
      </c>
      <c r="G149" s="17" t="s">
        <v>12</v>
      </c>
      <c r="H149" s="8">
        <f>'[1]ГРО ГГС'!C139/1000</f>
        <v>7.0000000000000001E-3</v>
      </c>
      <c r="I149" s="8">
        <f>'[1]ГРО ГГС'!D139/1000</f>
        <v>1.0799E-2</v>
      </c>
      <c r="J149" s="67">
        <f t="shared" si="4"/>
        <v>-3.7989999999999994E-3</v>
      </c>
    </row>
    <row r="150" spans="1:10" ht="25.5" x14ac:dyDescent="0.2">
      <c r="A150" s="48"/>
      <c r="B150" s="47"/>
      <c r="C150" s="47"/>
      <c r="D150" s="12" t="s">
        <v>11</v>
      </c>
      <c r="E150" s="16"/>
      <c r="F150" s="13">
        <v>589.98</v>
      </c>
      <c r="G150" s="56" t="s">
        <v>4</v>
      </c>
      <c r="H150" s="8">
        <f>'[1]ГРО ГГС'!C140/1000</f>
        <v>2.5579999999999999E-3</v>
      </c>
      <c r="I150" s="8">
        <f>'[1]ГРО ГГС'!D140/1000</f>
        <v>2.5579999999999999E-3</v>
      </c>
      <c r="J150" s="67">
        <f t="shared" si="4"/>
        <v>0</v>
      </c>
    </row>
    <row r="151" spans="1:10" ht="25.5" customHeight="1" x14ac:dyDescent="0.2">
      <c r="A151" s="48"/>
      <c r="B151" s="47"/>
      <c r="C151" s="47"/>
      <c r="D151" s="12" t="s">
        <v>10</v>
      </c>
      <c r="E151" s="16"/>
      <c r="F151" s="13">
        <v>589.98</v>
      </c>
      <c r="G151" s="56"/>
      <c r="H151" s="8">
        <f>'[1]ГРО ГГС'!C141/1000</f>
        <v>5.0000000000000001E-4</v>
      </c>
      <c r="I151" s="8">
        <f>'[1]ГРО ГГС'!D141/1000</f>
        <v>5.0000000000000001E-4</v>
      </c>
      <c r="J151" s="67">
        <f t="shared" si="4"/>
        <v>0</v>
      </c>
    </row>
    <row r="152" spans="1:10" ht="25.5" x14ac:dyDescent="0.2">
      <c r="A152" s="48"/>
      <c r="B152" s="47"/>
      <c r="C152" s="47"/>
      <c r="D152" s="12" t="s">
        <v>9</v>
      </c>
      <c r="E152" s="16"/>
      <c r="F152" s="13">
        <v>908.58</v>
      </c>
      <c r="G152" s="56"/>
      <c r="H152" s="8">
        <f>'[1]ГРО ГГС'!C142/1000</f>
        <v>1.5E-3</v>
      </c>
      <c r="I152" s="8">
        <f>'[1]ГРО ГГС'!D142/1000</f>
        <v>1.4910000000000001E-3</v>
      </c>
      <c r="J152" s="67">
        <f t="shared" si="4"/>
        <v>8.9999999999998935E-6</v>
      </c>
    </row>
    <row r="153" spans="1:10" ht="25.5" x14ac:dyDescent="0.2">
      <c r="A153" s="48"/>
      <c r="B153" s="47"/>
      <c r="C153" s="47" t="s">
        <v>8</v>
      </c>
      <c r="D153" s="12" t="s">
        <v>7</v>
      </c>
      <c r="E153" s="16"/>
      <c r="F153" s="13">
        <v>807.17</v>
      </c>
      <c r="G153" s="12" t="s">
        <v>6</v>
      </c>
      <c r="H153" s="8">
        <f>'[1]ГРО ГГС'!C119/1000</f>
        <v>0.13</v>
      </c>
      <c r="I153" s="8">
        <f>'[1]ГРО ГГС'!D119/1000</f>
        <v>0.10602500000000001</v>
      </c>
      <c r="J153" s="67">
        <f t="shared" si="4"/>
        <v>2.3974999999999996E-2</v>
      </c>
    </row>
    <row r="154" spans="1:10" ht="38.25" x14ac:dyDescent="0.2">
      <c r="A154" s="48"/>
      <c r="B154" s="47"/>
      <c r="C154" s="47"/>
      <c r="D154" s="12" t="s">
        <v>5</v>
      </c>
      <c r="E154" s="16"/>
      <c r="F154" s="13">
        <v>589.98</v>
      </c>
      <c r="G154" s="47" t="s">
        <v>4</v>
      </c>
      <c r="H154" s="8">
        <f>'[1]ГРО ГГС'!C120/1000</f>
        <v>2.8599999999999996E-4</v>
      </c>
      <c r="I154" s="8">
        <f>'[1]ГРО ГГС'!D120/1000</f>
        <v>2.8599999999999996E-4</v>
      </c>
      <c r="J154" s="67">
        <f t="shared" si="4"/>
        <v>0</v>
      </c>
    </row>
    <row r="155" spans="1:10" ht="38.25" x14ac:dyDescent="0.2">
      <c r="A155" s="48"/>
      <c r="B155" s="47"/>
      <c r="C155" s="47"/>
      <c r="D155" s="12" t="s">
        <v>3</v>
      </c>
      <c r="E155" s="16"/>
      <c r="F155" s="13">
        <v>589.98</v>
      </c>
      <c r="G155" s="47"/>
      <c r="H155" s="8">
        <f>'[1]ГРО ГГС'!C121/1000</f>
        <v>1E-4</v>
      </c>
      <c r="I155" s="8">
        <f>'[1]ГРО ГГС'!D121/1000</f>
        <v>1E-4</v>
      </c>
      <c r="J155" s="67">
        <f t="shared" si="4"/>
        <v>0</v>
      </c>
    </row>
    <row r="156" spans="1:10" ht="25.5" x14ac:dyDescent="0.2">
      <c r="A156" s="48"/>
      <c r="B156" s="47"/>
      <c r="C156" s="15" t="s">
        <v>2</v>
      </c>
      <c r="D156" s="12" t="s">
        <v>1</v>
      </c>
      <c r="E156" s="14"/>
      <c r="F156" s="13">
        <v>807.17</v>
      </c>
      <c r="G156" s="12" t="s">
        <v>0</v>
      </c>
      <c r="H156" s="8">
        <f>'[1]ПЭНы Трансгаз'!C12</f>
        <v>0.15</v>
      </c>
      <c r="I156" s="8">
        <f>'[1]ПЭНы Трансгаз'!D12</f>
        <v>9.335800000000001E-2</v>
      </c>
      <c r="J156" s="67">
        <f t="shared" si="4"/>
        <v>5.6641999999999984E-2</v>
      </c>
    </row>
  </sheetData>
  <autoFilter ref="A13:J156"/>
  <mergeCells count="63">
    <mergeCell ref="G99:G102"/>
    <mergeCell ref="G104:G106"/>
    <mergeCell ref="G150:G152"/>
    <mergeCell ref="G154:G155"/>
    <mergeCell ref="G116:G118"/>
    <mergeCell ref="G119:G120"/>
    <mergeCell ref="G125:G126"/>
    <mergeCell ref="G140:G142"/>
    <mergeCell ref="G108:G111"/>
    <mergeCell ref="G113:G114"/>
    <mergeCell ref="G76:G83"/>
    <mergeCell ref="G85:G94"/>
    <mergeCell ref="G96:G98"/>
    <mergeCell ref="A22:A24"/>
    <mergeCell ref="A15:J15"/>
    <mergeCell ref="C16:C21"/>
    <mergeCell ref="B22:B24"/>
    <mergeCell ref="C22:C24"/>
    <mergeCell ref="G17:G18"/>
    <mergeCell ref="G20:G21"/>
    <mergeCell ref="B34:B47"/>
    <mergeCell ref="A16:A21"/>
    <mergeCell ref="A25:A33"/>
    <mergeCell ref="B25:B33"/>
    <mergeCell ref="B16:B21"/>
    <mergeCell ref="A34:A47"/>
    <mergeCell ref="C66:C68"/>
    <mergeCell ref="A7:J7"/>
    <mergeCell ref="A8:J8"/>
    <mergeCell ref="A9:J9"/>
    <mergeCell ref="A10:J10"/>
    <mergeCell ref="C14:I14"/>
    <mergeCell ref="G50:G52"/>
    <mergeCell ref="C54:C61"/>
    <mergeCell ref="G62:G63"/>
    <mergeCell ref="G64:G65"/>
    <mergeCell ref="G54:G57"/>
    <mergeCell ref="G58:G60"/>
    <mergeCell ref="A48:A53"/>
    <mergeCell ref="A140:A156"/>
    <mergeCell ref="A76:A138"/>
    <mergeCell ref="B76:B138"/>
    <mergeCell ref="C76:C138"/>
    <mergeCell ref="B48:B53"/>
    <mergeCell ref="C48:C53"/>
    <mergeCell ref="B140:B156"/>
    <mergeCell ref="C62:C65"/>
    <mergeCell ref="C153:C155"/>
    <mergeCell ref="C140:C152"/>
    <mergeCell ref="A54:A75"/>
    <mergeCell ref="B54:B75"/>
    <mergeCell ref="C70:C71"/>
    <mergeCell ref="C72:C73"/>
    <mergeCell ref="C74:C75"/>
    <mergeCell ref="G48:G49"/>
    <mergeCell ref="G34:G35"/>
    <mergeCell ref="G38:G40"/>
    <mergeCell ref="G42:G43"/>
    <mergeCell ref="C25:C29"/>
    <mergeCell ref="C30:C33"/>
    <mergeCell ref="C34:C47"/>
    <mergeCell ref="G27:G29"/>
    <mergeCell ref="G30:G32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view="pageBreakPreview" zoomScale="70" zoomScaleNormal="100" zoomScaleSheetLayoutView="70" workbookViewId="0">
      <selection activeCell="C16" sqref="C16:C21"/>
    </sheetView>
  </sheetViews>
  <sheetFormatPr defaultRowHeight="12.75" x14ac:dyDescent="0.2"/>
  <cols>
    <col min="1" max="1" width="4.5703125" style="3" customWidth="1"/>
    <col min="2" max="2" width="54.28515625" style="1" customWidth="1"/>
    <col min="3" max="3" width="27.140625" style="1" customWidth="1"/>
    <col min="4" max="4" width="37" style="1" customWidth="1"/>
    <col min="5" max="5" width="16.85546875" style="1" customWidth="1"/>
    <col min="6" max="6" width="21" style="1" customWidth="1"/>
    <col min="7" max="7" width="29.7109375" style="2" customWidth="1"/>
    <col min="8" max="9" width="14.28515625" style="1" customWidth="1"/>
    <col min="10" max="10" width="14.28515625" style="2" customWidth="1"/>
    <col min="11" max="16384" width="9.140625" style="1"/>
  </cols>
  <sheetData>
    <row r="1" spans="1:10" x14ac:dyDescent="0.2">
      <c r="J1" s="32" t="s">
        <v>237</v>
      </c>
    </row>
    <row r="2" spans="1:10" x14ac:dyDescent="0.2">
      <c r="J2" s="32" t="s">
        <v>236</v>
      </c>
    </row>
    <row r="3" spans="1:10" x14ac:dyDescent="0.2">
      <c r="J3" s="32" t="s">
        <v>235</v>
      </c>
    </row>
    <row r="4" spans="1:10" x14ac:dyDescent="0.2">
      <c r="J4" s="32"/>
    </row>
    <row r="5" spans="1:10" x14ac:dyDescent="0.2">
      <c r="J5" s="32" t="s">
        <v>234</v>
      </c>
    </row>
    <row r="7" spans="1:10" x14ac:dyDescent="0.2">
      <c r="A7" s="54" t="s">
        <v>233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4" t="s">
        <v>232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 t="s">
        <v>231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4" t="s">
        <v>230</v>
      </c>
      <c r="B10" s="54"/>
      <c r="C10" s="54"/>
      <c r="D10" s="54"/>
      <c r="E10" s="54"/>
      <c r="F10" s="54"/>
      <c r="G10" s="54"/>
      <c r="H10" s="54"/>
      <c r="I10" s="54"/>
      <c r="J10" s="54"/>
    </row>
    <row r="12" spans="1:10" ht="127.5" x14ac:dyDescent="0.2">
      <c r="A12" s="31" t="s">
        <v>229</v>
      </c>
      <c r="B12" s="31" t="s">
        <v>228</v>
      </c>
      <c r="C12" s="31" t="s">
        <v>227</v>
      </c>
      <c r="D12" s="31" t="s">
        <v>226</v>
      </c>
      <c r="E12" s="31" t="s">
        <v>225</v>
      </c>
      <c r="F12" s="31" t="s">
        <v>224</v>
      </c>
      <c r="G12" s="12" t="s">
        <v>223</v>
      </c>
      <c r="H12" s="31" t="s">
        <v>222</v>
      </c>
      <c r="I12" s="31" t="s">
        <v>221</v>
      </c>
      <c r="J12" s="12" t="s">
        <v>220</v>
      </c>
    </row>
    <row r="13" spans="1:10" x14ac:dyDescent="0.2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12">
        <v>7</v>
      </c>
      <c r="H13" s="31">
        <v>8</v>
      </c>
      <c r="I13" s="31">
        <v>9</v>
      </c>
      <c r="J13" s="12">
        <v>10</v>
      </c>
    </row>
    <row r="14" spans="1:10" hidden="1" x14ac:dyDescent="0.2">
      <c r="A14" s="31"/>
      <c r="B14" s="30" t="s">
        <v>219</v>
      </c>
      <c r="C14" s="55" t="s">
        <v>218</v>
      </c>
      <c r="D14" s="55"/>
      <c r="E14" s="55"/>
      <c r="F14" s="55"/>
      <c r="G14" s="55"/>
      <c r="H14" s="55"/>
      <c r="I14" s="55"/>
      <c r="J14" s="29" t="s">
        <v>217</v>
      </c>
    </row>
    <row r="15" spans="1:10" x14ac:dyDescent="0.2">
      <c r="A15" s="57" t="s">
        <v>238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5.5" x14ac:dyDescent="0.2">
      <c r="A16" s="48">
        <v>1</v>
      </c>
      <c r="B16" s="47" t="s">
        <v>215</v>
      </c>
      <c r="C16" s="48" t="s">
        <v>212</v>
      </c>
      <c r="D16" s="19" t="s">
        <v>214</v>
      </c>
      <c r="E16" s="16"/>
      <c r="F16" s="13">
        <v>589.98</v>
      </c>
      <c r="G16" s="11" t="s">
        <v>213</v>
      </c>
      <c r="H16" s="8">
        <f>'[1]ГРО ГГС'!E105/1000</f>
        <v>1.3</v>
      </c>
      <c r="I16" s="8">
        <f>'[1]ГРО ГГС'!F105/1000</f>
        <v>1.168013</v>
      </c>
      <c r="J16" s="67">
        <f t="shared" ref="J16:J47" si="0">H16-I16</f>
        <v>0.13198700000000008</v>
      </c>
    </row>
    <row r="17" spans="1:10" x14ac:dyDescent="0.2">
      <c r="A17" s="48"/>
      <c r="B17" s="47"/>
      <c r="C17" s="48"/>
      <c r="D17" s="19" t="s">
        <v>211</v>
      </c>
      <c r="E17" s="16"/>
      <c r="F17" s="13">
        <v>807.17</v>
      </c>
      <c r="G17" s="58" t="s">
        <v>210</v>
      </c>
      <c r="H17" s="8">
        <f>'[1]ГРО ГГС'!E106/1000</f>
        <v>0.32992500000000002</v>
      </c>
      <c r="I17" s="8">
        <f>'[1]ГРО ГГС'!F106/1000</f>
        <v>0.28889900000000002</v>
      </c>
      <c r="J17" s="67">
        <f t="shared" si="0"/>
        <v>4.1026000000000007E-2</v>
      </c>
    </row>
    <row r="18" spans="1:10" x14ac:dyDescent="0.2">
      <c r="A18" s="48"/>
      <c r="B18" s="47"/>
      <c r="C18" s="48"/>
      <c r="D18" s="19" t="s">
        <v>209</v>
      </c>
      <c r="E18" s="16"/>
      <c r="F18" s="13">
        <v>879.67</v>
      </c>
      <c r="G18" s="58"/>
      <c r="H18" s="8">
        <f>'[1]ГРО ГГС'!E107/1000</f>
        <v>3.5799999999999998E-2</v>
      </c>
      <c r="I18" s="8">
        <f>'[1]ГРО ГГС'!F107/1000</f>
        <v>2.8106000000000003E-2</v>
      </c>
      <c r="J18" s="67">
        <f t="shared" si="0"/>
        <v>7.693999999999996E-3</v>
      </c>
    </row>
    <row r="19" spans="1:10" x14ac:dyDescent="0.2">
      <c r="A19" s="48"/>
      <c r="B19" s="47"/>
      <c r="C19" s="48"/>
      <c r="D19" s="19" t="s">
        <v>208</v>
      </c>
      <c r="E19" s="16"/>
      <c r="F19" s="13">
        <v>879.67</v>
      </c>
      <c r="G19" s="12" t="s">
        <v>207</v>
      </c>
      <c r="H19" s="8">
        <f>'[1]ГРО ГГС'!E108/1000</f>
        <v>1.9100000000000002E-2</v>
      </c>
      <c r="I19" s="8">
        <f>'[1]ГРО ГГС'!F108/1000</f>
        <v>1.4215E-2</v>
      </c>
      <c r="J19" s="67">
        <f t="shared" si="0"/>
        <v>4.8850000000000022E-3</v>
      </c>
    </row>
    <row r="20" spans="1:10" ht="25.5" x14ac:dyDescent="0.2">
      <c r="A20" s="48"/>
      <c r="B20" s="47"/>
      <c r="C20" s="48"/>
      <c r="D20" s="19" t="s">
        <v>206</v>
      </c>
      <c r="E20" s="16"/>
      <c r="F20" s="13">
        <v>589.98</v>
      </c>
      <c r="G20" s="56" t="s">
        <v>4</v>
      </c>
      <c r="H20" s="8">
        <f>'[1]ГРО ГГС'!E109/1000</f>
        <v>3.5E-4</v>
      </c>
      <c r="I20" s="8">
        <f>'[1]ГРО ГГС'!F109/1000</f>
        <v>3.5E-4</v>
      </c>
      <c r="J20" s="67">
        <f t="shared" si="0"/>
        <v>0</v>
      </c>
    </row>
    <row r="21" spans="1:10" ht="25.5" x14ac:dyDescent="0.2">
      <c r="A21" s="48"/>
      <c r="B21" s="47"/>
      <c r="C21" s="48"/>
      <c r="D21" s="19" t="s">
        <v>205</v>
      </c>
      <c r="E21" s="16"/>
      <c r="F21" s="13">
        <v>589.98</v>
      </c>
      <c r="G21" s="56"/>
      <c r="H21" s="8">
        <f>'[1]ГРО ГГС'!E110/1000</f>
        <v>5.5000000000000003E-4</v>
      </c>
      <c r="I21" s="8">
        <f>'[1]ГРО ГГС'!F110/1000</f>
        <v>5.5000000000000003E-4</v>
      </c>
      <c r="J21" s="67">
        <f t="shared" si="0"/>
        <v>0</v>
      </c>
    </row>
    <row r="22" spans="1:10" x14ac:dyDescent="0.2">
      <c r="A22" s="48">
        <v>2</v>
      </c>
      <c r="B22" s="47" t="s">
        <v>204</v>
      </c>
      <c r="C22" s="48" t="s">
        <v>203</v>
      </c>
      <c r="D22" s="26" t="s">
        <v>202</v>
      </c>
      <c r="E22" s="14"/>
      <c r="F22" s="13">
        <v>10.57</v>
      </c>
      <c r="G22" s="28" t="s">
        <v>201</v>
      </c>
      <c r="H22" s="8">
        <f>'[1]Транзит ГГС'!E20/1000</f>
        <v>8.5000000000000006E-2</v>
      </c>
      <c r="I22" s="8">
        <f>'[1]Транзит ГГС'!F20/1000</f>
        <v>5.6348999999999996E-2</v>
      </c>
      <c r="J22" s="67">
        <f t="shared" si="0"/>
        <v>2.865100000000001E-2</v>
      </c>
    </row>
    <row r="23" spans="1:10" x14ac:dyDescent="0.2">
      <c r="A23" s="48"/>
      <c r="B23" s="47"/>
      <c r="C23" s="48"/>
      <c r="D23" s="26" t="str">
        <f>'[1]Транзит ГГС'!B21</f>
        <v>Газоснабжение производственной базы</v>
      </c>
      <c r="E23" s="14"/>
      <c r="F23" s="13">
        <v>10.57</v>
      </c>
      <c r="G23" s="34" t="s">
        <v>199</v>
      </c>
      <c r="H23" s="8">
        <f>'[1]Транзит ГГС'!E21/1000</f>
        <v>0.04</v>
      </c>
      <c r="I23" s="8">
        <f>'[1]Транзит ГГС'!F21/1000</f>
        <v>1.7682E-2</v>
      </c>
      <c r="J23" s="67">
        <f t="shared" si="0"/>
        <v>2.2318000000000001E-2</v>
      </c>
    </row>
    <row r="24" spans="1:10" ht="25.5" x14ac:dyDescent="0.2">
      <c r="A24" s="48"/>
      <c r="B24" s="47"/>
      <c r="C24" s="48"/>
      <c r="D24" s="41" t="s">
        <v>200</v>
      </c>
      <c r="E24" s="14"/>
      <c r="F24" s="13">
        <v>10.57</v>
      </c>
      <c r="G24" s="34" t="s">
        <v>199</v>
      </c>
      <c r="H24" s="8">
        <f>'[1]Транзит ГГС'!E22/1000</f>
        <v>3.5999999999999999E-3</v>
      </c>
      <c r="I24" s="8">
        <f>'[1]Транзит ГГС'!F22/1000</f>
        <v>4.4999999999999997E-3</v>
      </c>
      <c r="J24" s="67">
        <f t="shared" si="0"/>
        <v>-8.9999999999999976E-4</v>
      </c>
    </row>
    <row r="25" spans="1:10" x14ac:dyDescent="0.2">
      <c r="A25" s="48">
        <v>3</v>
      </c>
      <c r="B25" s="52" t="s">
        <v>198</v>
      </c>
      <c r="C25" s="48" t="s">
        <v>197</v>
      </c>
      <c r="D25" s="11" t="s">
        <v>196</v>
      </c>
      <c r="E25" s="42"/>
      <c r="F25" s="13">
        <v>879.67</v>
      </c>
      <c r="G25" s="12" t="s">
        <v>195</v>
      </c>
      <c r="H25" s="8">
        <f>'[1]ГРО ГГС'!E144/1000</f>
        <v>0.12074699999999999</v>
      </c>
      <c r="I25" s="8">
        <f>'[1]ГРО ГГС'!F144/1000</f>
        <v>8.8270000000000001E-2</v>
      </c>
      <c r="J25" s="67">
        <f t="shared" si="0"/>
        <v>3.2476999999999992E-2</v>
      </c>
    </row>
    <row r="26" spans="1:10" x14ac:dyDescent="0.2">
      <c r="A26" s="48"/>
      <c r="B26" s="52"/>
      <c r="C26" s="48"/>
      <c r="D26" s="11" t="s">
        <v>194</v>
      </c>
      <c r="E26" s="42"/>
      <c r="F26" s="13">
        <v>879.67</v>
      </c>
      <c r="G26" s="12" t="s">
        <v>188</v>
      </c>
      <c r="H26" s="8">
        <f>'[1]ГРО ГГС'!E145/1000</f>
        <v>0.11</v>
      </c>
      <c r="I26" s="8">
        <f>'[1]ГРО ГГС'!F145/1000</f>
        <v>0.116463</v>
      </c>
      <c r="J26" s="67">
        <f t="shared" si="0"/>
        <v>-6.4629999999999965E-3</v>
      </c>
    </row>
    <row r="27" spans="1:10" ht="25.5" x14ac:dyDescent="0.2">
      <c r="A27" s="48"/>
      <c r="B27" s="52"/>
      <c r="C27" s="48"/>
      <c r="D27" s="11" t="s">
        <v>193</v>
      </c>
      <c r="E27" s="42"/>
      <c r="F27" s="13">
        <v>589.98</v>
      </c>
      <c r="G27" s="47" t="s">
        <v>4</v>
      </c>
      <c r="H27" s="8">
        <f>'[1]ГРО ГГС'!E146/1000</f>
        <v>1.2800000000000001E-3</v>
      </c>
      <c r="I27" s="8">
        <f>'[1]ГРО ГГС'!F146/1000</f>
        <v>1.2800000000000001E-3</v>
      </c>
      <c r="J27" s="67">
        <f t="shared" si="0"/>
        <v>0</v>
      </c>
    </row>
    <row r="28" spans="1:10" ht="38.25" x14ac:dyDescent="0.2">
      <c r="A28" s="48"/>
      <c r="B28" s="52"/>
      <c r="C28" s="48"/>
      <c r="D28" s="11" t="s">
        <v>192</v>
      </c>
      <c r="E28" s="42"/>
      <c r="F28" s="13">
        <v>589.98</v>
      </c>
      <c r="G28" s="47"/>
      <c r="H28" s="8">
        <f>'[1]ГРО ГГС'!E147/1000</f>
        <v>2.3959999999999997E-3</v>
      </c>
      <c r="I28" s="8">
        <f>'[1]ГРО ГГС'!F147/1000</f>
        <v>2.3959999999999997E-3</v>
      </c>
      <c r="J28" s="67">
        <f t="shared" si="0"/>
        <v>0</v>
      </c>
    </row>
    <row r="29" spans="1:10" ht="38.25" x14ac:dyDescent="0.2">
      <c r="A29" s="48"/>
      <c r="B29" s="52"/>
      <c r="C29" s="48"/>
      <c r="D29" s="11" t="s">
        <v>191</v>
      </c>
      <c r="E29" s="42"/>
      <c r="F29" s="13">
        <v>589.98</v>
      </c>
      <c r="G29" s="47"/>
      <c r="H29" s="8">
        <f>'[1]ГРО ГГС'!E148/1000</f>
        <v>1E-3</v>
      </c>
      <c r="I29" s="8">
        <f>'[1]ГРО ГГС'!F148/1000</f>
        <v>1E-3</v>
      </c>
      <c r="J29" s="67">
        <f t="shared" si="0"/>
        <v>0</v>
      </c>
    </row>
    <row r="30" spans="1:10" x14ac:dyDescent="0.2">
      <c r="A30" s="48"/>
      <c r="B30" s="52"/>
      <c r="C30" s="48" t="s">
        <v>190</v>
      </c>
      <c r="D30" s="41" t="s">
        <v>189</v>
      </c>
      <c r="E30" s="14"/>
      <c r="F30" s="13">
        <v>10.57</v>
      </c>
      <c r="G30" s="48" t="s">
        <v>188</v>
      </c>
      <c r="H30" s="8">
        <f>'[1]Транзит ГГС'!E24/1000</f>
        <v>1.209055</v>
      </c>
      <c r="I30" s="8">
        <f>'[1]Транзит ГГС'!F24/1000</f>
        <v>1.3078209999999999</v>
      </c>
      <c r="J30" s="67">
        <f t="shared" si="0"/>
        <v>-9.8765999999999909E-2</v>
      </c>
    </row>
    <row r="31" spans="1:10" x14ac:dyDescent="0.2">
      <c r="A31" s="48"/>
      <c r="B31" s="52"/>
      <c r="C31" s="48"/>
      <c r="D31" s="41" t="s">
        <v>187</v>
      </c>
      <c r="E31" s="14"/>
      <c r="F31" s="13">
        <v>10.57</v>
      </c>
      <c r="G31" s="48"/>
      <c r="H31" s="8">
        <f>'[1]Транзит ГГС'!E25/1000</f>
        <v>0</v>
      </c>
      <c r="I31" s="8">
        <f>'[1]Транзит ГГС'!F25/1000</f>
        <v>0</v>
      </c>
      <c r="J31" s="67">
        <f t="shared" si="0"/>
        <v>0</v>
      </c>
    </row>
    <row r="32" spans="1:10" x14ac:dyDescent="0.2">
      <c r="A32" s="48"/>
      <c r="B32" s="52"/>
      <c r="C32" s="48"/>
      <c r="D32" s="41" t="s">
        <v>186</v>
      </c>
      <c r="E32" s="14"/>
      <c r="F32" s="13">
        <v>10.57</v>
      </c>
      <c r="G32" s="48"/>
      <c r="H32" s="8">
        <f>'[1]Транзит ГГС'!E26/1000</f>
        <v>0</v>
      </c>
      <c r="I32" s="8">
        <f>'[1]Транзит ГГС'!F26/1000</f>
        <v>0</v>
      </c>
      <c r="J32" s="67">
        <f t="shared" si="0"/>
        <v>0</v>
      </c>
    </row>
    <row r="33" spans="1:10" x14ac:dyDescent="0.2">
      <c r="A33" s="48"/>
      <c r="B33" s="52"/>
      <c r="C33" s="48"/>
      <c r="D33" s="38" t="s">
        <v>185</v>
      </c>
      <c r="E33" s="14"/>
      <c r="F33" s="13">
        <v>10.57</v>
      </c>
      <c r="G33" s="9" t="s">
        <v>185</v>
      </c>
      <c r="H33" s="8">
        <f>'[1]Транзит ГГС'!E27/1000</f>
        <v>1.1497639999999998</v>
      </c>
      <c r="I33" s="8">
        <f>'[1]Транзит ГГС'!F27/1000</f>
        <v>1.0494839999999999</v>
      </c>
      <c r="J33" s="67">
        <f t="shared" si="0"/>
        <v>0.10027999999999992</v>
      </c>
    </row>
    <row r="34" spans="1:10" x14ac:dyDescent="0.2">
      <c r="A34" s="48">
        <v>4</v>
      </c>
      <c r="B34" s="52" t="s">
        <v>184</v>
      </c>
      <c r="C34" s="48" t="s">
        <v>183</v>
      </c>
      <c r="D34" s="11" t="s">
        <v>182</v>
      </c>
      <c r="E34" s="42"/>
      <c r="F34" s="13">
        <v>807.17</v>
      </c>
      <c r="G34" s="48" t="s">
        <v>181</v>
      </c>
      <c r="H34" s="8">
        <f>'[1]ГРО ГГС'!E12/1000</f>
        <v>0.83959499999999998</v>
      </c>
      <c r="I34" s="8">
        <f>'[1]ГРО ГГС'!F12/1000</f>
        <v>0.70053399999999999</v>
      </c>
      <c r="J34" s="67">
        <f t="shared" si="0"/>
        <v>0.13906099999999999</v>
      </c>
    </row>
    <row r="35" spans="1:10" x14ac:dyDescent="0.2">
      <c r="A35" s="48"/>
      <c r="B35" s="52"/>
      <c r="C35" s="48"/>
      <c r="D35" s="11" t="s">
        <v>180</v>
      </c>
      <c r="E35" s="42"/>
      <c r="F35" s="13">
        <v>589.98</v>
      </c>
      <c r="G35" s="48"/>
      <c r="H35" s="8">
        <f>'[1]ГРО ГГС'!E13/1000</f>
        <v>1.351218</v>
      </c>
      <c r="I35" s="8">
        <f>'[1]ГРО ГГС'!F13/1000</f>
        <v>0.34370499999999998</v>
      </c>
      <c r="J35" s="67">
        <f t="shared" si="0"/>
        <v>1.0075130000000001</v>
      </c>
    </row>
    <row r="36" spans="1:10" x14ac:dyDescent="0.2">
      <c r="A36" s="48"/>
      <c r="B36" s="52"/>
      <c r="C36" s="48"/>
      <c r="D36" s="11" t="s">
        <v>179</v>
      </c>
      <c r="E36" s="42"/>
      <c r="F36" s="13">
        <v>879.67</v>
      </c>
      <c r="G36" s="12" t="s">
        <v>178</v>
      </c>
      <c r="H36" s="8">
        <f>'[1]ГРО ГГС'!E14/1000</f>
        <v>0.05</v>
      </c>
      <c r="I36" s="8">
        <f>'[1]ГРО ГГС'!F14/1000</f>
        <v>7.8726000000000004E-2</v>
      </c>
      <c r="J36" s="67">
        <f t="shared" si="0"/>
        <v>-2.8726000000000002E-2</v>
      </c>
    </row>
    <row r="37" spans="1:10" x14ac:dyDescent="0.2">
      <c r="A37" s="48"/>
      <c r="B37" s="52"/>
      <c r="C37" s="48"/>
      <c r="D37" s="11" t="s">
        <v>177</v>
      </c>
      <c r="E37" s="42"/>
      <c r="F37" s="13">
        <v>835.21</v>
      </c>
      <c r="G37" s="12" t="s">
        <v>177</v>
      </c>
      <c r="H37" s="8">
        <f>'[1]ГРО ГГС'!E15/1000</f>
        <v>1.6580999999999999E-2</v>
      </c>
      <c r="I37" s="8">
        <f>'[1]ГРО ГГС'!F15/1000</f>
        <v>1.643E-2</v>
      </c>
      <c r="J37" s="67">
        <f t="shared" si="0"/>
        <v>1.5099999999999836E-4</v>
      </c>
    </row>
    <row r="38" spans="1:10" ht="25.5" x14ac:dyDescent="0.2">
      <c r="A38" s="48"/>
      <c r="B38" s="52"/>
      <c r="C38" s="48"/>
      <c r="D38" s="11" t="s">
        <v>176</v>
      </c>
      <c r="E38" s="42"/>
      <c r="F38" s="13">
        <v>589.98</v>
      </c>
      <c r="G38" s="47" t="s">
        <v>4</v>
      </c>
      <c r="H38" s="8">
        <f>'[1]ГРО ГГС'!E16/1000</f>
        <v>3.094E-3</v>
      </c>
      <c r="I38" s="8">
        <f>'[1]ГРО ГГС'!F16/1000</f>
        <v>3.094E-3</v>
      </c>
      <c r="J38" s="67">
        <f t="shared" si="0"/>
        <v>0</v>
      </c>
    </row>
    <row r="39" spans="1:10" ht="25.5" x14ac:dyDescent="0.2">
      <c r="A39" s="48"/>
      <c r="B39" s="52"/>
      <c r="C39" s="48"/>
      <c r="D39" s="11" t="s">
        <v>175</v>
      </c>
      <c r="E39" s="42"/>
      <c r="F39" s="13">
        <v>589.98</v>
      </c>
      <c r="G39" s="47"/>
      <c r="H39" s="8">
        <f>'[1]ГРО ГГС'!E17/1000</f>
        <v>1.212E-3</v>
      </c>
      <c r="I39" s="8">
        <f>'[1]ГРО ГГС'!F17/1000</f>
        <v>1.212E-3</v>
      </c>
      <c r="J39" s="67">
        <f t="shared" si="0"/>
        <v>0</v>
      </c>
    </row>
    <row r="40" spans="1:10" ht="25.5" x14ac:dyDescent="0.2">
      <c r="A40" s="48"/>
      <c r="B40" s="52"/>
      <c r="C40" s="48"/>
      <c r="D40" s="11" t="s">
        <v>174</v>
      </c>
      <c r="E40" s="42"/>
      <c r="F40" s="13">
        <v>589.98</v>
      </c>
      <c r="G40" s="47"/>
      <c r="H40" s="8">
        <f>'[1]ГРО ГГС'!E18/1000</f>
        <v>4.2299999999999998E-4</v>
      </c>
      <c r="I40" s="8">
        <f>'[1]ГРО ГГС'!F18/1000</f>
        <v>4.2299999999999998E-4</v>
      </c>
      <c r="J40" s="67">
        <f t="shared" si="0"/>
        <v>0</v>
      </c>
    </row>
    <row r="41" spans="1:10" ht="25.5" x14ac:dyDescent="0.2">
      <c r="A41" s="48"/>
      <c r="B41" s="52"/>
      <c r="C41" s="48"/>
      <c r="D41" s="11" t="s">
        <v>173</v>
      </c>
      <c r="E41" s="42"/>
      <c r="F41" s="13">
        <v>908.58</v>
      </c>
      <c r="G41" s="12" t="s">
        <v>114</v>
      </c>
      <c r="H41" s="8">
        <f>'[1]ГРО ГГС'!E19/1000</f>
        <v>5.9000000000000007E-3</v>
      </c>
      <c r="I41" s="8">
        <f>'[1]ГРО ГГС'!F19/1000</f>
        <v>2.5310000000000003E-3</v>
      </c>
      <c r="J41" s="67">
        <f t="shared" si="0"/>
        <v>3.3690000000000005E-3</v>
      </c>
    </row>
    <row r="42" spans="1:10" x14ac:dyDescent="0.2">
      <c r="A42" s="48"/>
      <c r="B42" s="52"/>
      <c r="C42" s="48"/>
      <c r="D42" s="11" t="s">
        <v>172</v>
      </c>
      <c r="E42" s="42"/>
      <c r="F42" s="13">
        <v>937.56</v>
      </c>
      <c r="G42" s="47" t="s">
        <v>171</v>
      </c>
      <c r="H42" s="8">
        <f>'[1]ГРО ГГС'!E20/1000</f>
        <v>1.1000000000000001E-3</v>
      </c>
      <c r="I42" s="8">
        <f>'[1]ГРО ГГС'!F20/1000</f>
        <v>7.3399999999999995E-4</v>
      </c>
      <c r="J42" s="67">
        <f t="shared" si="0"/>
        <v>3.6600000000000011E-4</v>
      </c>
    </row>
    <row r="43" spans="1:10" x14ac:dyDescent="0.2">
      <c r="A43" s="48"/>
      <c r="B43" s="52"/>
      <c r="C43" s="48"/>
      <c r="D43" s="11" t="s">
        <v>170</v>
      </c>
      <c r="E43" s="42"/>
      <c r="F43" s="13">
        <v>908.58</v>
      </c>
      <c r="G43" s="47"/>
      <c r="H43" s="8">
        <f>'[1]ГРО ГГС'!E21/1000</f>
        <v>8.9999999999999993E-3</v>
      </c>
      <c r="I43" s="8">
        <f>'[1]ГРО ГГС'!F21/1000</f>
        <v>2.8170000000000001E-3</v>
      </c>
      <c r="J43" s="67">
        <f t="shared" si="0"/>
        <v>6.1829999999999993E-3</v>
      </c>
    </row>
    <row r="44" spans="1:10" ht="25.5" customHeight="1" x14ac:dyDescent="0.2">
      <c r="A44" s="48"/>
      <c r="B44" s="52"/>
      <c r="C44" s="48"/>
      <c r="D44" s="11" t="s">
        <v>169</v>
      </c>
      <c r="E44" s="42"/>
      <c r="F44" s="13">
        <v>908.58</v>
      </c>
      <c r="G44" s="12" t="s">
        <v>168</v>
      </c>
      <c r="H44" s="8">
        <f>'[1]ГРО ГГС'!E22/1000</f>
        <v>2.3999999999999998E-3</v>
      </c>
      <c r="I44" s="8">
        <f>'[1]ГРО ГГС'!F22/1000</f>
        <v>1.0409999999999998E-3</v>
      </c>
      <c r="J44" s="67">
        <f t="shared" si="0"/>
        <v>1.359E-3</v>
      </c>
    </row>
    <row r="45" spans="1:10" ht="25.5" x14ac:dyDescent="0.2">
      <c r="A45" s="48"/>
      <c r="B45" s="52"/>
      <c r="C45" s="48"/>
      <c r="D45" s="11" t="s">
        <v>167</v>
      </c>
      <c r="E45" s="42"/>
      <c r="F45" s="13">
        <v>835.21</v>
      </c>
      <c r="G45" s="12" t="s">
        <v>42</v>
      </c>
      <c r="H45" s="8">
        <f>'[1]ГРО ГГС'!E23/1000</f>
        <v>2.8699999999999998E-4</v>
      </c>
      <c r="I45" s="8">
        <f>'[1]ГРО ГГС'!F23/1000</f>
        <v>2.0699999999999999E-4</v>
      </c>
      <c r="J45" s="67">
        <f t="shared" si="0"/>
        <v>7.9999999999999993E-5</v>
      </c>
    </row>
    <row r="46" spans="1:10" ht="25.5" x14ac:dyDescent="0.2">
      <c r="A46" s="48"/>
      <c r="B46" s="52"/>
      <c r="C46" s="48"/>
      <c r="D46" s="11" t="s">
        <v>166</v>
      </c>
      <c r="E46" s="42"/>
      <c r="F46" s="13">
        <v>835.21</v>
      </c>
      <c r="G46" s="12" t="s">
        <v>165</v>
      </c>
      <c r="H46" s="8">
        <f>'[1]ГРО ГГС'!E24/1000</f>
        <v>2.1999999999999999E-5</v>
      </c>
      <c r="I46" s="8">
        <f>'[1]ГРО ГГС'!F24/1000</f>
        <v>2.1999999999999999E-5</v>
      </c>
      <c r="J46" s="67">
        <f t="shared" si="0"/>
        <v>0</v>
      </c>
    </row>
    <row r="47" spans="1:10" ht="25.5" x14ac:dyDescent="0.2">
      <c r="A47" s="48"/>
      <c r="B47" s="52"/>
      <c r="C47" s="48"/>
      <c r="D47" s="11" t="s">
        <v>164</v>
      </c>
      <c r="E47" s="42"/>
      <c r="F47" s="13">
        <v>835.21</v>
      </c>
      <c r="G47" s="12" t="s">
        <v>163</v>
      </c>
      <c r="H47" s="8">
        <f>'[1]ГРО ГГС'!E25/1000</f>
        <v>1.1E-4</v>
      </c>
      <c r="I47" s="8">
        <f>'[1]ГРО ГГС'!F25/1000</f>
        <v>0</v>
      </c>
      <c r="J47" s="67">
        <f t="shared" si="0"/>
        <v>1.1E-4</v>
      </c>
    </row>
    <row r="48" spans="1:10" x14ac:dyDescent="0.2">
      <c r="A48" s="48">
        <v>5</v>
      </c>
      <c r="B48" s="47" t="s">
        <v>162</v>
      </c>
      <c r="C48" s="48" t="s">
        <v>161</v>
      </c>
      <c r="D48" s="11" t="s">
        <v>160</v>
      </c>
      <c r="E48" s="42"/>
      <c r="F48" s="25">
        <v>2048.33</v>
      </c>
      <c r="G48" s="47" t="s">
        <v>159</v>
      </c>
      <c r="H48" s="24">
        <f>'[1]ГРО ГГС'!E123/1000</f>
        <v>0.9</v>
      </c>
      <c r="I48" s="24">
        <f>'[1]ГРО ГГС'!F123/1000</f>
        <v>0.81831899999999991</v>
      </c>
      <c r="J48" s="67">
        <f t="shared" ref="J48:J79" si="1">H48-I48</f>
        <v>8.1681000000000115E-2</v>
      </c>
    </row>
    <row r="49" spans="1:10" x14ac:dyDescent="0.2">
      <c r="A49" s="48"/>
      <c r="B49" s="47"/>
      <c r="C49" s="48"/>
      <c r="D49" s="11" t="s">
        <v>158</v>
      </c>
      <c r="E49" s="42"/>
      <c r="F49" s="25">
        <v>1365.55</v>
      </c>
      <c r="G49" s="47"/>
      <c r="H49" s="24">
        <f>'[1]ГРО ГГС'!E124/1000</f>
        <v>0.5</v>
      </c>
      <c r="I49" s="24">
        <f>'[1]ГРО ГГС'!F124/1000</f>
        <v>0.50187999999999999</v>
      </c>
      <c r="J49" s="67">
        <f t="shared" si="1"/>
        <v>-1.8799999999999928E-3</v>
      </c>
    </row>
    <row r="50" spans="1:10" ht="24" customHeight="1" x14ac:dyDescent="0.2">
      <c r="A50" s="48"/>
      <c r="B50" s="47"/>
      <c r="C50" s="48"/>
      <c r="D50" s="11" t="s">
        <v>157</v>
      </c>
      <c r="E50" s="42"/>
      <c r="F50" s="25">
        <v>1365.55</v>
      </c>
      <c r="G50" s="47" t="s">
        <v>4</v>
      </c>
      <c r="H50" s="24">
        <f>'[1]ГРО ГГС'!E125/1000</f>
        <v>0.114881</v>
      </c>
      <c r="I50" s="24">
        <f>'[1]ГРО ГГС'!F125/1000</f>
        <v>0.114881</v>
      </c>
      <c r="J50" s="67">
        <f t="shared" si="1"/>
        <v>0</v>
      </c>
    </row>
    <row r="51" spans="1:10" ht="38.25" x14ac:dyDescent="0.2">
      <c r="A51" s="48"/>
      <c r="B51" s="47"/>
      <c r="C51" s="48"/>
      <c r="D51" s="11" t="s">
        <v>156</v>
      </c>
      <c r="E51" s="42"/>
      <c r="F51" s="25">
        <v>1365.55</v>
      </c>
      <c r="G51" s="47"/>
      <c r="H51" s="24">
        <f>'[1]ГРО ГГС'!E126/1000</f>
        <v>5.7999999999999996E-3</v>
      </c>
      <c r="I51" s="24">
        <f>'[1]ГРО ГГС'!F126/1000</f>
        <v>5.7999999999999996E-3</v>
      </c>
      <c r="J51" s="67">
        <f t="shared" si="1"/>
        <v>0</v>
      </c>
    </row>
    <row r="52" spans="1:10" ht="38.25" x14ac:dyDescent="0.2">
      <c r="A52" s="48"/>
      <c r="B52" s="47"/>
      <c r="C52" s="48"/>
      <c r="D52" s="11" t="s">
        <v>155</v>
      </c>
      <c r="E52" s="42"/>
      <c r="F52" s="25">
        <v>1365.55</v>
      </c>
      <c r="G52" s="47"/>
      <c r="H52" s="24">
        <f>'[1]ГРО ГГС'!E127/1000</f>
        <v>1.4090000000000001E-3</v>
      </c>
      <c r="I52" s="24">
        <f>'[1]ГРО ГГС'!F127/1000</f>
        <v>1.4090000000000001E-3</v>
      </c>
      <c r="J52" s="67">
        <f t="shared" si="1"/>
        <v>0</v>
      </c>
    </row>
    <row r="53" spans="1:10" ht="25.5" x14ac:dyDescent="0.2">
      <c r="A53" s="48"/>
      <c r="B53" s="47"/>
      <c r="C53" s="48"/>
      <c r="D53" s="19" t="s">
        <v>154</v>
      </c>
      <c r="E53" s="16"/>
      <c r="F53" s="25">
        <v>2048.33</v>
      </c>
      <c r="G53" s="10" t="s">
        <v>153</v>
      </c>
      <c r="H53" s="24">
        <f>'[1]ГРО ГГС'!E128/1000</f>
        <v>2.5000000000000001E-3</v>
      </c>
      <c r="I53" s="24">
        <f>'[1]ГРО ГГС'!F128/1000</f>
        <v>1.3320000000000001E-3</v>
      </c>
      <c r="J53" s="67">
        <f t="shared" si="1"/>
        <v>1.168E-3</v>
      </c>
    </row>
    <row r="54" spans="1:10" ht="12.75" customHeight="1" x14ac:dyDescent="0.2">
      <c r="A54" s="48"/>
      <c r="B54" s="52" t="s">
        <v>242</v>
      </c>
      <c r="C54" s="47" t="s">
        <v>152</v>
      </c>
      <c r="D54" s="19" t="s">
        <v>151</v>
      </c>
      <c r="E54" s="16"/>
      <c r="F54" s="13">
        <v>807.17</v>
      </c>
      <c r="G54" s="47" t="s">
        <v>150</v>
      </c>
      <c r="H54" s="23">
        <f>'[1]ГРО ГГС'!E92/1000</f>
        <v>0.5</v>
      </c>
      <c r="I54" s="23">
        <f>'[1]ГРО ГГС'!F92/1000</f>
        <v>0.378</v>
      </c>
      <c r="J54" s="67">
        <f t="shared" si="1"/>
        <v>0.122</v>
      </c>
    </row>
    <row r="55" spans="1:10" ht="12.75" customHeight="1" x14ac:dyDescent="0.2">
      <c r="A55" s="48"/>
      <c r="B55" s="52"/>
      <c r="C55" s="47"/>
      <c r="D55" s="19" t="s">
        <v>149</v>
      </c>
      <c r="E55" s="16"/>
      <c r="F55" s="13">
        <v>879.67</v>
      </c>
      <c r="G55" s="47"/>
      <c r="H55" s="23">
        <f>'[1]ГРО ГГС'!E93/1000</f>
        <v>0.03</v>
      </c>
      <c r="I55" s="23">
        <f>'[1]ГРО ГГС'!F93/1000</f>
        <v>0.03</v>
      </c>
      <c r="J55" s="67">
        <f t="shared" si="1"/>
        <v>0</v>
      </c>
    </row>
    <row r="56" spans="1:10" ht="12.75" customHeight="1" x14ac:dyDescent="0.2">
      <c r="A56" s="48"/>
      <c r="B56" s="52"/>
      <c r="C56" s="47"/>
      <c r="D56" s="19" t="s">
        <v>148</v>
      </c>
      <c r="E56" s="16"/>
      <c r="F56" s="13">
        <v>879.67</v>
      </c>
      <c r="G56" s="47"/>
      <c r="H56" s="23">
        <f>'[1]ГРО ГГС'!E94/1000</f>
        <v>0.03</v>
      </c>
      <c r="I56" s="23">
        <f>'[1]ГРО ГГС'!F94/1000</f>
        <v>2.5999999999999999E-2</v>
      </c>
      <c r="J56" s="67">
        <f t="shared" si="1"/>
        <v>4.0000000000000001E-3</v>
      </c>
    </row>
    <row r="57" spans="1:10" ht="25.5" customHeight="1" x14ac:dyDescent="0.2">
      <c r="A57" s="48"/>
      <c r="B57" s="52"/>
      <c r="C57" s="47"/>
      <c r="D57" s="19" t="s">
        <v>147</v>
      </c>
      <c r="E57" s="16"/>
      <c r="F57" s="13">
        <v>879.67</v>
      </c>
      <c r="G57" s="47"/>
      <c r="H57" s="23">
        <f>'[1]ГРО ГГС'!E95/1000</f>
        <v>0.03</v>
      </c>
      <c r="I57" s="23">
        <f>'[1]ГРО ГГС'!F95/1000</f>
        <v>2.1000000000000001E-2</v>
      </c>
      <c r="J57" s="67">
        <f t="shared" si="1"/>
        <v>8.9999999999999976E-3</v>
      </c>
    </row>
    <row r="58" spans="1:10" ht="38.25" customHeight="1" x14ac:dyDescent="0.2">
      <c r="A58" s="48"/>
      <c r="B58" s="52"/>
      <c r="C58" s="47"/>
      <c r="D58" s="19" t="s">
        <v>146</v>
      </c>
      <c r="E58" s="16"/>
      <c r="F58" s="13">
        <v>589.98</v>
      </c>
      <c r="G58" s="47" t="s">
        <v>4</v>
      </c>
      <c r="H58" s="23">
        <f>'[1]ГРО ГГС'!E96/1000</f>
        <v>3.045E-3</v>
      </c>
      <c r="I58" s="23">
        <f>'[1]ГРО ГГС'!F96/1000</f>
        <v>3.045E-3</v>
      </c>
      <c r="J58" s="67">
        <f t="shared" si="1"/>
        <v>0</v>
      </c>
    </row>
    <row r="59" spans="1:10" ht="38.25" customHeight="1" x14ac:dyDescent="0.2">
      <c r="A59" s="48"/>
      <c r="B59" s="52"/>
      <c r="C59" s="47"/>
      <c r="D59" s="19" t="s">
        <v>145</v>
      </c>
      <c r="E59" s="16"/>
      <c r="F59" s="13">
        <v>589.98</v>
      </c>
      <c r="G59" s="47"/>
      <c r="H59" s="23">
        <f>'[1]ГРО ГГС'!E97/1000</f>
        <v>1E-3</v>
      </c>
      <c r="I59" s="23">
        <f>'[1]ГРО ГГС'!F97/1000</f>
        <v>1E-3</v>
      </c>
      <c r="J59" s="67">
        <f t="shared" si="1"/>
        <v>0</v>
      </c>
    </row>
    <row r="60" spans="1:10" ht="25.5" customHeight="1" x14ac:dyDescent="0.2">
      <c r="A60" s="48"/>
      <c r="B60" s="52"/>
      <c r="C60" s="47"/>
      <c r="D60" s="19" t="s">
        <v>144</v>
      </c>
      <c r="E60" s="16"/>
      <c r="F60" s="13">
        <v>589.98</v>
      </c>
      <c r="G60" s="47"/>
      <c r="H60" s="23">
        <f>'[1]ГРО ГГС'!E98/1000</f>
        <v>5.9999999999999995E-4</v>
      </c>
      <c r="I60" s="23">
        <f>'[1]ГРО ГГС'!F98/1000</f>
        <v>5.9999999999999995E-4</v>
      </c>
      <c r="J60" s="67">
        <f t="shared" si="1"/>
        <v>0</v>
      </c>
    </row>
    <row r="61" spans="1:10" x14ac:dyDescent="0.2">
      <c r="A61" s="48"/>
      <c r="B61" s="52"/>
      <c r="C61" s="47"/>
      <c r="D61" s="12" t="s">
        <v>128</v>
      </c>
      <c r="E61" s="14"/>
      <c r="F61" s="13"/>
      <c r="G61" s="12" t="s">
        <v>128</v>
      </c>
      <c r="H61" s="23">
        <f>'[1]ПЭНы Трансгаз'!E13</f>
        <v>1.4999999999999999E-2</v>
      </c>
      <c r="I61" s="23">
        <f>'[1]ПЭНы Трансгаз'!F13</f>
        <v>1.2154E-2</v>
      </c>
      <c r="J61" s="67">
        <f t="shared" si="1"/>
        <v>2.8459999999999996E-3</v>
      </c>
    </row>
    <row r="62" spans="1:10" x14ac:dyDescent="0.2">
      <c r="A62" s="48"/>
      <c r="B62" s="52"/>
      <c r="C62" s="47" t="s">
        <v>143</v>
      </c>
      <c r="D62" s="19" t="s">
        <v>142</v>
      </c>
      <c r="E62" s="16"/>
      <c r="F62" s="13">
        <v>807.17</v>
      </c>
      <c r="G62" s="47" t="s">
        <v>136</v>
      </c>
      <c r="H62" s="23">
        <f>'[1]ГРО ГГС'!E100/1000</f>
        <v>0.284777</v>
      </c>
      <c r="I62" s="23">
        <f>'[1]ГРО ГГС'!F100/1000</f>
        <v>0.284777</v>
      </c>
      <c r="J62" s="67">
        <f t="shared" si="1"/>
        <v>0</v>
      </c>
    </row>
    <row r="63" spans="1:10" ht="25.5" x14ac:dyDescent="0.2">
      <c r="A63" s="48"/>
      <c r="B63" s="52"/>
      <c r="C63" s="47"/>
      <c r="D63" s="19" t="s">
        <v>141</v>
      </c>
      <c r="E63" s="16"/>
      <c r="F63" s="13">
        <v>807.17</v>
      </c>
      <c r="G63" s="47"/>
      <c r="H63" s="23">
        <f>'[1]ГРО ГГС'!E101/1000</f>
        <v>0.43230599999999997</v>
      </c>
      <c r="I63" s="23">
        <f>'[1]ГРО ГГС'!F101/1000</f>
        <v>0.28030900000000003</v>
      </c>
      <c r="J63" s="67">
        <f t="shared" si="1"/>
        <v>0.15199699999999994</v>
      </c>
    </row>
    <row r="64" spans="1:10" ht="25.5" x14ac:dyDescent="0.2">
      <c r="A64" s="48"/>
      <c r="B64" s="52"/>
      <c r="C64" s="47"/>
      <c r="D64" s="19" t="s">
        <v>140</v>
      </c>
      <c r="E64" s="16"/>
      <c r="F64" s="13">
        <v>589.98</v>
      </c>
      <c r="G64" s="47" t="s">
        <v>4</v>
      </c>
      <c r="H64" s="23">
        <f>'[1]ГРО ГГС'!E102/1000</f>
        <v>4.84E-4</v>
      </c>
      <c r="I64" s="23">
        <f>'[1]ГРО ГГС'!F102/1000</f>
        <v>4.84E-4</v>
      </c>
      <c r="J64" s="67">
        <f t="shared" si="1"/>
        <v>0</v>
      </c>
    </row>
    <row r="65" spans="1:10" ht="38.25" x14ac:dyDescent="0.2">
      <c r="A65" s="48"/>
      <c r="B65" s="52"/>
      <c r="C65" s="47"/>
      <c r="D65" s="19" t="s">
        <v>139</v>
      </c>
      <c r="E65" s="16"/>
      <c r="F65" s="13">
        <v>589.98</v>
      </c>
      <c r="G65" s="47"/>
      <c r="H65" s="23">
        <f>'[1]ГРО ГГС'!E103/1000</f>
        <v>1E-4</v>
      </c>
      <c r="I65" s="23">
        <f>'[1]ГРО ГГС'!F103/1000</f>
        <v>1E-4</v>
      </c>
      <c r="J65" s="67">
        <f t="shared" si="1"/>
        <v>0</v>
      </c>
    </row>
    <row r="66" spans="1:10" ht="12.75" customHeight="1" x14ac:dyDescent="0.2">
      <c r="A66" s="48"/>
      <c r="B66" s="52"/>
      <c r="C66" s="47" t="s">
        <v>138</v>
      </c>
      <c r="D66" s="19" t="s">
        <v>137</v>
      </c>
      <c r="E66" s="16"/>
      <c r="F66" s="13">
        <v>879.67</v>
      </c>
      <c r="G66" s="10" t="s">
        <v>136</v>
      </c>
      <c r="H66" s="8">
        <f>'[1]ГРО ГГС'!E112/1000</f>
        <v>7.0000000000000007E-2</v>
      </c>
      <c r="I66" s="8">
        <f>'[1]ГРО ГГС'!F112/1000</f>
        <v>4.7E-2</v>
      </c>
      <c r="J66" s="67">
        <f t="shared" si="1"/>
        <v>2.3000000000000007E-2</v>
      </c>
    </row>
    <row r="67" spans="1:10" ht="25.5" x14ac:dyDescent="0.2">
      <c r="A67" s="48"/>
      <c r="B67" s="52"/>
      <c r="C67" s="47"/>
      <c r="D67" s="19" t="s">
        <v>135</v>
      </c>
      <c r="E67" s="16"/>
      <c r="F67" s="13">
        <v>589.98</v>
      </c>
      <c r="G67" s="10" t="s">
        <v>4</v>
      </c>
      <c r="H67" s="8">
        <f>'[1]ГРО ГГС'!E113/1000</f>
        <v>1.882E-3</v>
      </c>
      <c r="I67" s="8">
        <f>'[1]ГРО ГГС'!F113/1000</f>
        <v>1.882E-3</v>
      </c>
      <c r="J67" s="67">
        <f t="shared" si="1"/>
        <v>0</v>
      </c>
    </row>
    <row r="68" spans="1:10" x14ac:dyDescent="0.2">
      <c r="A68" s="48"/>
      <c r="B68" s="52"/>
      <c r="C68" s="47"/>
      <c r="D68" s="11" t="s">
        <v>128</v>
      </c>
      <c r="E68" s="14"/>
      <c r="F68" s="13">
        <v>835.21</v>
      </c>
      <c r="G68" s="12" t="s">
        <v>128</v>
      </c>
      <c r="H68" s="8">
        <f>'[1]ПЭНы Трансгаз'!E11</f>
        <v>8.9999999999999993E-3</v>
      </c>
      <c r="I68" s="8">
        <f>'[1]ПЭНы Трансгаз'!F11</f>
        <v>9.023999999999999E-3</v>
      </c>
      <c r="J68" s="67">
        <f t="shared" si="1"/>
        <v>-2.3999999999999716E-5</v>
      </c>
    </row>
    <row r="69" spans="1:10" ht="25.5" x14ac:dyDescent="0.2">
      <c r="A69" s="48"/>
      <c r="B69" s="52"/>
      <c r="C69" s="9" t="s">
        <v>133</v>
      </c>
      <c r="D69" s="19" t="s">
        <v>134</v>
      </c>
      <c r="E69" s="7"/>
      <c r="F69" s="13">
        <v>589.98</v>
      </c>
      <c r="G69" s="12" t="s">
        <v>4</v>
      </c>
      <c r="H69" s="8">
        <f>'[1]ГРО ГГС'!E115/1000</f>
        <v>1E-3</v>
      </c>
      <c r="I69" s="8">
        <f>'[1]ГРО ГГС'!F115/1000</f>
        <v>1E-3</v>
      </c>
      <c r="J69" s="67">
        <f t="shared" si="1"/>
        <v>0</v>
      </c>
    </row>
    <row r="70" spans="1:10" ht="25.5" x14ac:dyDescent="0.2">
      <c r="A70" s="48"/>
      <c r="B70" s="52"/>
      <c r="C70" s="53" t="s">
        <v>132</v>
      </c>
      <c r="D70" s="10" t="s">
        <v>129</v>
      </c>
      <c r="E70" s="13"/>
      <c r="F70" s="13">
        <v>807.17</v>
      </c>
      <c r="G70" s="12" t="s">
        <v>0</v>
      </c>
      <c r="H70" s="8">
        <f>'[1]ПЭНы Трансгаз'!E14</f>
        <v>9.5000000000000001E-2</v>
      </c>
      <c r="I70" s="8">
        <f>'[1]ПЭНы Трансгаз'!F14</f>
        <v>8.098699999999999E-2</v>
      </c>
      <c r="J70" s="67">
        <f t="shared" si="1"/>
        <v>1.4013000000000012E-2</v>
      </c>
    </row>
    <row r="71" spans="1:10" x14ac:dyDescent="0.2">
      <c r="A71" s="48"/>
      <c r="B71" s="52"/>
      <c r="C71" s="53"/>
      <c r="D71" s="10" t="s">
        <v>128</v>
      </c>
      <c r="E71" s="13"/>
      <c r="F71" s="13">
        <v>835.21</v>
      </c>
      <c r="G71" s="12" t="s">
        <v>128</v>
      </c>
      <c r="H71" s="8">
        <f>'[1]ПЭНы Трансгаз'!E15</f>
        <v>1.2999999999999999E-2</v>
      </c>
      <c r="I71" s="8">
        <f>'[1]ПЭНы Трансгаз'!F15</f>
        <v>1.2166999999999999E-2</v>
      </c>
      <c r="J71" s="67">
        <f t="shared" si="1"/>
        <v>8.3300000000000041E-4</v>
      </c>
    </row>
    <row r="72" spans="1:10" ht="25.5" x14ac:dyDescent="0.2">
      <c r="A72" s="48"/>
      <c r="B72" s="52"/>
      <c r="C72" s="53" t="s">
        <v>131</v>
      </c>
      <c r="D72" s="10" t="s">
        <v>129</v>
      </c>
      <c r="E72" s="13"/>
      <c r="F72" s="13">
        <v>879.67</v>
      </c>
      <c r="G72" s="12" t="s">
        <v>0</v>
      </c>
      <c r="H72" s="8">
        <f>'[1]ПЭНы Трансгаз'!E16</f>
        <v>0.1</v>
      </c>
      <c r="I72" s="8">
        <f>'[1]ПЭНы Трансгаз'!F16</f>
        <v>8.3462999999999996E-2</v>
      </c>
      <c r="J72" s="67">
        <f t="shared" si="1"/>
        <v>1.653700000000001E-2</v>
      </c>
    </row>
    <row r="73" spans="1:10" x14ac:dyDescent="0.2">
      <c r="A73" s="48"/>
      <c r="B73" s="52"/>
      <c r="C73" s="53"/>
      <c r="D73" s="10" t="s">
        <v>128</v>
      </c>
      <c r="E73" s="13"/>
      <c r="F73" s="13">
        <v>835.21</v>
      </c>
      <c r="G73" s="12" t="s">
        <v>128</v>
      </c>
      <c r="H73" s="8">
        <f>'[1]ПЭНы Трансгаз'!E17</f>
        <v>1.2999999999999999E-2</v>
      </c>
      <c r="I73" s="8">
        <f>'[1]ПЭНы Трансгаз'!F17</f>
        <v>1.485E-2</v>
      </c>
      <c r="J73" s="67">
        <f t="shared" si="1"/>
        <v>-1.8500000000000009E-3</v>
      </c>
    </row>
    <row r="74" spans="1:10" ht="25.5" x14ac:dyDescent="0.2">
      <c r="A74" s="48"/>
      <c r="B74" s="52"/>
      <c r="C74" s="53" t="s">
        <v>130</v>
      </c>
      <c r="D74" s="10" t="s">
        <v>129</v>
      </c>
      <c r="E74" s="13"/>
      <c r="F74" s="13">
        <v>879.67</v>
      </c>
      <c r="G74" s="12" t="s">
        <v>0</v>
      </c>
      <c r="H74" s="8">
        <f>'[1]ПЭНы Трансгаз'!E18</f>
        <v>0</v>
      </c>
      <c r="I74" s="8">
        <f>'[1]ПЭНы Трансгаз'!F18</f>
        <v>0</v>
      </c>
      <c r="J74" s="67">
        <f t="shared" si="1"/>
        <v>0</v>
      </c>
    </row>
    <row r="75" spans="1:10" x14ac:dyDescent="0.2">
      <c r="A75" s="48"/>
      <c r="B75" s="52"/>
      <c r="C75" s="53"/>
      <c r="D75" s="10" t="s">
        <v>128</v>
      </c>
      <c r="E75" s="13"/>
      <c r="F75" s="13"/>
      <c r="G75" s="12" t="s">
        <v>128</v>
      </c>
      <c r="H75" s="8">
        <f>'[1]ПЭНы Трансгаз'!E19</f>
        <v>0.01</v>
      </c>
      <c r="I75" s="8">
        <f>'[1]ПЭНы Трансгаз'!F19</f>
        <v>9.7439999999999992E-3</v>
      </c>
      <c r="J75" s="67">
        <f t="shared" si="1"/>
        <v>2.5600000000000102E-4</v>
      </c>
    </row>
    <row r="76" spans="1:10" ht="15" customHeight="1" x14ac:dyDescent="0.2">
      <c r="A76" s="49">
        <v>6</v>
      </c>
      <c r="B76" s="47" t="s">
        <v>127</v>
      </c>
      <c r="C76" s="48" t="s">
        <v>126</v>
      </c>
      <c r="D76" s="12" t="s">
        <v>125</v>
      </c>
      <c r="E76" s="16"/>
      <c r="F76" s="13">
        <v>589.98</v>
      </c>
      <c r="G76" s="56" t="s">
        <v>124</v>
      </c>
      <c r="H76" s="8">
        <f>'[1]ГРО ГГС'!E27/1000</f>
        <v>1.7227460000000001</v>
      </c>
      <c r="I76" s="8">
        <f>'[1]ГРО ГГС'!F27/1000</f>
        <v>1.238909</v>
      </c>
      <c r="J76" s="67">
        <f t="shared" si="1"/>
        <v>0.48383700000000007</v>
      </c>
    </row>
    <row r="77" spans="1:10" x14ac:dyDescent="0.2">
      <c r="A77" s="50"/>
      <c r="B77" s="47"/>
      <c r="C77" s="48"/>
      <c r="D77" s="12" t="s">
        <v>123</v>
      </c>
      <c r="E77" s="16"/>
      <c r="F77" s="13">
        <v>807.17</v>
      </c>
      <c r="G77" s="56"/>
      <c r="H77" s="8">
        <f>'[1]ГРО ГГС'!E28/1000</f>
        <v>0.69169899999999995</v>
      </c>
      <c r="I77" s="8">
        <f>'[1]ГРО ГГС'!F28/1000</f>
        <v>0.53962900000000003</v>
      </c>
      <c r="J77" s="67">
        <f t="shared" si="1"/>
        <v>0.15206999999999993</v>
      </c>
    </row>
    <row r="78" spans="1:10" x14ac:dyDescent="0.2">
      <c r="A78" s="50"/>
      <c r="B78" s="47"/>
      <c r="C78" s="48"/>
      <c r="D78" s="12" t="s">
        <v>122</v>
      </c>
      <c r="E78" s="16"/>
      <c r="F78" s="13">
        <v>807.17</v>
      </c>
      <c r="G78" s="56"/>
      <c r="H78" s="8">
        <f>'[1]ГРО ГГС'!E29/1000</f>
        <v>0.48011799999999999</v>
      </c>
      <c r="I78" s="8">
        <f>'[1]ГРО ГГС'!F29/1000</f>
        <v>0.54306200000000004</v>
      </c>
      <c r="J78" s="67">
        <f t="shared" si="1"/>
        <v>-6.2944000000000055E-2</v>
      </c>
    </row>
    <row r="79" spans="1:10" x14ac:dyDescent="0.2">
      <c r="A79" s="50"/>
      <c r="B79" s="47"/>
      <c r="C79" s="48"/>
      <c r="D79" s="12" t="s">
        <v>121</v>
      </c>
      <c r="E79" s="16"/>
      <c r="F79" s="13">
        <v>807.17</v>
      </c>
      <c r="G79" s="56"/>
      <c r="H79" s="8">
        <f>'[1]ГРО ГГС'!E30/1000</f>
        <v>0.44519600000000004</v>
      </c>
      <c r="I79" s="8">
        <f>'[1]ГРО ГГС'!F30/1000</f>
        <v>0.30060300000000001</v>
      </c>
      <c r="J79" s="67">
        <f t="shared" si="1"/>
        <v>0.14459300000000003</v>
      </c>
    </row>
    <row r="80" spans="1:10" x14ac:dyDescent="0.2">
      <c r="A80" s="50"/>
      <c r="B80" s="47"/>
      <c r="C80" s="48"/>
      <c r="D80" s="12" t="s">
        <v>120</v>
      </c>
      <c r="E80" s="16"/>
      <c r="F80" s="13">
        <v>807.17</v>
      </c>
      <c r="G80" s="56"/>
      <c r="H80" s="8">
        <f>'[1]ГРО ГГС'!E31/1000</f>
        <v>0.36030099999999998</v>
      </c>
      <c r="I80" s="8">
        <f>'[1]ГРО ГГС'!F31/1000</f>
        <v>0.31601000000000001</v>
      </c>
      <c r="J80" s="67">
        <f t="shared" ref="J80:J111" si="2">H80-I80</f>
        <v>4.4290999999999969E-2</v>
      </c>
    </row>
    <row r="81" spans="1:10" x14ac:dyDescent="0.2">
      <c r="A81" s="50"/>
      <c r="B81" s="47"/>
      <c r="C81" s="48"/>
      <c r="D81" s="12" t="s">
        <v>119</v>
      </c>
      <c r="E81" s="16"/>
      <c r="F81" s="13">
        <v>807.17</v>
      </c>
      <c r="G81" s="56"/>
      <c r="H81" s="8">
        <f>'[1]ГРО ГГС'!E32/1000</f>
        <v>0.30060300000000001</v>
      </c>
      <c r="I81" s="8">
        <f>'[1]ГРО ГГС'!F32/1000</f>
        <v>0.36642000000000002</v>
      </c>
      <c r="J81" s="67">
        <f t="shared" si="2"/>
        <v>-6.5817000000000014E-2</v>
      </c>
    </row>
    <row r="82" spans="1:10" x14ac:dyDescent="0.2">
      <c r="A82" s="50"/>
      <c r="B82" s="47"/>
      <c r="C82" s="48"/>
      <c r="D82" s="12" t="s">
        <v>118</v>
      </c>
      <c r="E82" s="16"/>
      <c r="F82" s="13">
        <v>807.17</v>
      </c>
      <c r="G82" s="56"/>
      <c r="H82" s="8">
        <f>'[1]ГРО ГГС'!E33/1000</f>
        <v>0.20257900000000001</v>
      </c>
      <c r="I82" s="8">
        <f>'[1]ГРО ГГС'!F33/1000</f>
        <v>0.16725700000000002</v>
      </c>
      <c r="J82" s="67">
        <f t="shared" si="2"/>
        <v>3.5321999999999992E-2</v>
      </c>
    </row>
    <row r="83" spans="1:10" x14ac:dyDescent="0.2">
      <c r="A83" s="50"/>
      <c r="B83" s="47"/>
      <c r="C83" s="48"/>
      <c r="D83" s="12" t="s">
        <v>117</v>
      </c>
      <c r="E83" s="16"/>
      <c r="F83" s="13">
        <v>879.67</v>
      </c>
      <c r="G83" s="56"/>
      <c r="H83" s="8">
        <f>'[1]ГРО ГГС'!E34/1000</f>
        <v>9.4448999999999991E-2</v>
      </c>
      <c r="I83" s="8">
        <f>'[1]ГРО ГГС'!F34/1000</f>
        <v>0</v>
      </c>
      <c r="J83" s="67">
        <f t="shared" si="2"/>
        <v>9.4448999999999991E-2</v>
      </c>
    </row>
    <row r="84" spans="1:10" ht="12.75" customHeight="1" x14ac:dyDescent="0.2">
      <c r="A84" s="50"/>
      <c r="B84" s="47"/>
      <c r="C84" s="48"/>
      <c r="D84" s="12" t="s">
        <v>116</v>
      </c>
      <c r="E84" s="16"/>
      <c r="F84" s="13">
        <v>835.21</v>
      </c>
      <c r="G84" s="12" t="s">
        <v>116</v>
      </c>
      <c r="H84" s="8">
        <f>'[1]ГРО ГГС'!E35/1000</f>
        <v>0.111654</v>
      </c>
      <c r="I84" s="8">
        <f>'[1]ГРО ГГС'!F35/1000</f>
        <v>0.111041</v>
      </c>
      <c r="J84" s="67">
        <f t="shared" si="2"/>
        <v>6.1300000000000243E-4</v>
      </c>
    </row>
    <row r="85" spans="1:10" x14ac:dyDescent="0.2">
      <c r="A85" s="50"/>
      <c r="B85" s="47"/>
      <c r="C85" s="48"/>
      <c r="D85" s="12" t="s">
        <v>115</v>
      </c>
      <c r="E85" s="16"/>
      <c r="F85" s="13">
        <v>879.67</v>
      </c>
      <c r="G85" s="47" t="s">
        <v>114</v>
      </c>
      <c r="H85" s="8">
        <f>'[1]ГРО ГГС'!E36/1000</f>
        <v>2.8000000000000001E-2</v>
      </c>
      <c r="I85" s="8">
        <f>'[1]ГРО ГГС'!F36/1000</f>
        <v>2.2044000000000001E-2</v>
      </c>
      <c r="J85" s="67">
        <f t="shared" si="2"/>
        <v>5.9559999999999995E-3</v>
      </c>
    </row>
    <row r="86" spans="1:10" x14ac:dyDescent="0.2">
      <c r="A86" s="50"/>
      <c r="B86" s="47"/>
      <c r="C86" s="48"/>
      <c r="D86" s="12" t="s">
        <v>113</v>
      </c>
      <c r="E86" s="16"/>
      <c r="F86" s="13">
        <v>908.58</v>
      </c>
      <c r="G86" s="47"/>
      <c r="H86" s="8">
        <f>'[1]ГРО ГГС'!E37/1000</f>
        <v>8.0000000000000002E-3</v>
      </c>
      <c r="I86" s="8">
        <f>'[1]ГРО ГГС'!F37/1000</f>
        <v>4.4809999999999997E-3</v>
      </c>
      <c r="J86" s="67">
        <f t="shared" si="2"/>
        <v>3.5190000000000004E-3</v>
      </c>
    </row>
    <row r="87" spans="1:10" x14ac:dyDescent="0.2">
      <c r="A87" s="50"/>
      <c r="B87" s="47"/>
      <c r="C87" s="48"/>
      <c r="D87" s="12" t="s">
        <v>112</v>
      </c>
      <c r="E87" s="16"/>
      <c r="F87" s="13">
        <v>908.58</v>
      </c>
      <c r="G87" s="47"/>
      <c r="H87" s="8">
        <f>'[1]ГРО ГГС'!E38/1000</f>
        <v>8.5000000000000006E-3</v>
      </c>
      <c r="I87" s="8">
        <f>'[1]ГРО ГГС'!F38/1000</f>
        <v>3.3E-3</v>
      </c>
      <c r="J87" s="67">
        <f t="shared" si="2"/>
        <v>5.2000000000000006E-3</v>
      </c>
    </row>
    <row r="88" spans="1:10" x14ac:dyDescent="0.2">
      <c r="A88" s="50"/>
      <c r="B88" s="47"/>
      <c r="C88" s="48"/>
      <c r="D88" s="12" t="s">
        <v>111</v>
      </c>
      <c r="E88" s="16"/>
      <c r="F88" s="13">
        <v>908.58</v>
      </c>
      <c r="G88" s="47"/>
      <c r="H88" s="8">
        <f>'[1]ГРО ГГС'!E39/1000</f>
        <v>6.4999999999999997E-3</v>
      </c>
      <c r="I88" s="8">
        <f>'[1]ГРО ГГС'!F39/1000</f>
        <v>3.9449999999999997E-3</v>
      </c>
      <c r="J88" s="67">
        <f t="shared" si="2"/>
        <v>2.555E-3</v>
      </c>
    </row>
    <row r="89" spans="1:10" x14ac:dyDescent="0.2">
      <c r="A89" s="50"/>
      <c r="B89" s="47"/>
      <c r="C89" s="48"/>
      <c r="D89" s="12" t="s">
        <v>110</v>
      </c>
      <c r="E89" s="16"/>
      <c r="F89" s="13">
        <v>908.58</v>
      </c>
      <c r="G89" s="47"/>
      <c r="H89" s="8">
        <f>'[1]ГРО ГГС'!E40/1000</f>
        <v>4.2000000000000006E-3</v>
      </c>
      <c r="I89" s="8">
        <f>'[1]ГРО ГГС'!F40/1000</f>
        <v>2.5279999999999999E-3</v>
      </c>
      <c r="J89" s="67">
        <f t="shared" si="2"/>
        <v>1.6720000000000007E-3</v>
      </c>
    </row>
    <row r="90" spans="1:10" x14ac:dyDescent="0.2">
      <c r="A90" s="50"/>
      <c r="B90" s="47"/>
      <c r="C90" s="48"/>
      <c r="D90" s="12" t="s">
        <v>109</v>
      </c>
      <c r="E90" s="16"/>
      <c r="F90" s="13">
        <v>908.58</v>
      </c>
      <c r="G90" s="47"/>
      <c r="H90" s="8">
        <f>'[1]ГРО ГГС'!E41/1000</f>
        <v>3.3999999999999998E-3</v>
      </c>
      <c r="I90" s="8">
        <f>'[1]ГРО ГГС'!F41/1000</f>
        <v>2.8769999999999998E-3</v>
      </c>
      <c r="J90" s="67">
        <f t="shared" si="2"/>
        <v>5.2300000000000003E-4</v>
      </c>
    </row>
    <row r="91" spans="1:10" x14ac:dyDescent="0.2">
      <c r="A91" s="50"/>
      <c r="B91" s="47"/>
      <c r="C91" s="48"/>
      <c r="D91" s="12" t="s">
        <v>108</v>
      </c>
      <c r="E91" s="16"/>
      <c r="F91" s="13">
        <v>908.58</v>
      </c>
      <c r="G91" s="47"/>
      <c r="H91" s="8">
        <f>'[1]ГРО ГГС'!E42/1000</f>
        <v>4.3E-3</v>
      </c>
      <c r="I91" s="8">
        <f>'[1]ГРО ГГС'!F42/1000</f>
        <v>1.702E-3</v>
      </c>
      <c r="J91" s="67">
        <f t="shared" si="2"/>
        <v>2.598E-3</v>
      </c>
    </row>
    <row r="92" spans="1:10" ht="25.5" x14ac:dyDescent="0.2">
      <c r="A92" s="50"/>
      <c r="B92" s="47"/>
      <c r="C92" s="48"/>
      <c r="D92" s="12" t="s">
        <v>107</v>
      </c>
      <c r="E92" s="16"/>
      <c r="F92" s="13">
        <v>908.58</v>
      </c>
      <c r="G92" s="47"/>
      <c r="H92" s="8">
        <f>'[1]ГРО ГГС'!E43/1000</f>
        <v>2.8E-3</v>
      </c>
      <c r="I92" s="8">
        <f>'[1]ГРО ГГС'!F43/1000</f>
        <v>1.611E-3</v>
      </c>
      <c r="J92" s="67">
        <f t="shared" si="2"/>
        <v>1.189E-3</v>
      </c>
    </row>
    <row r="93" spans="1:10" x14ac:dyDescent="0.2">
      <c r="A93" s="50"/>
      <c r="B93" s="47"/>
      <c r="C93" s="48"/>
      <c r="D93" s="12" t="s">
        <v>106</v>
      </c>
      <c r="E93" s="16"/>
      <c r="F93" s="13">
        <v>908.58</v>
      </c>
      <c r="G93" s="47"/>
      <c r="H93" s="8">
        <f>'[1]ГРО ГГС'!E44/1000</f>
        <v>3.0000000000000001E-3</v>
      </c>
      <c r="I93" s="8">
        <f>'[1]ГРО ГГС'!F44/1000</f>
        <v>1.629E-3</v>
      </c>
      <c r="J93" s="67">
        <f t="shared" si="2"/>
        <v>1.371E-3</v>
      </c>
    </row>
    <row r="94" spans="1:10" x14ac:dyDescent="0.2">
      <c r="A94" s="50"/>
      <c r="B94" s="47"/>
      <c r="C94" s="48"/>
      <c r="D94" s="12" t="s">
        <v>105</v>
      </c>
      <c r="E94" s="16"/>
      <c r="F94" s="13">
        <v>908.58</v>
      </c>
      <c r="G94" s="47"/>
      <c r="H94" s="8">
        <f>'[1]ГРО ГГС'!E45/1000</f>
        <v>3.3999999999999998E-3</v>
      </c>
      <c r="I94" s="8">
        <f>'[1]ГРО ГГС'!F45/1000</f>
        <v>3.1340000000000001E-3</v>
      </c>
      <c r="J94" s="67">
        <f t="shared" si="2"/>
        <v>2.6599999999999974E-4</v>
      </c>
    </row>
    <row r="95" spans="1:10" ht="12.75" customHeight="1" x14ac:dyDescent="0.2">
      <c r="A95" s="50"/>
      <c r="B95" s="47"/>
      <c r="C95" s="48"/>
      <c r="D95" s="12" t="s">
        <v>104</v>
      </c>
      <c r="E95" s="16"/>
      <c r="F95" s="13">
        <v>879.67</v>
      </c>
      <c r="G95" s="12" t="s">
        <v>103</v>
      </c>
      <c r="H95" s="8">
        <f>'[1]ГРО ГГС'!E46/1000</f>
        <v>5.7000000000000002E-2</v>
      </c>
      <c r="I95" s="8">
        <f>'[1]ГРО ГГС'!F46/1000</f>
        <v>4.0496000000000004E-2</v>
      </c>
      <c r="J95" s="67">
        <f t="shared" si="2"/>
        <v>1.6503999999999998E-2</v>
      </c>
    </row>
    <row r="96" spans="1:10" ht="25.5" x14ac:dyDescent="0.2">
      <c r="A96" s="50"/>
      <c r="B96" s="47"/>
      <c r="C96" s="48"/>
      <c r="D96" s="12" t="s">
        <v>102</v>
      </c>
      <c r="E96" s="16"/>
      <c r="F96" s="13">
        <v>589.98</v>
      </c>
      <c r="G96" s="47" t="s">
        <v>4</v>
      </c>
      <c r="H96" s="8">
        <f>'[1]ГРО ГГС'!E47/1000</f>
        <v>8.5509999999999996E-3</v>
      </c>
      <c r="I96" s="8">
        <f>'[1]ГРО ГГС'!F47/1000</f>
        <v>8.5509999999999996E-3</v>
      </c>
      <c r="J96" s="67">
        <f t="shared" si="2"/>
        <v>0</v>
      </c>
    </row>
    <row r="97" spans="1:10" ht="38.25" x14ac:dyDescent="0.2">
      <c r="A97" s="50"/>
      <c r="B97" s="47"/>
      <c r="C97" s="48"/>
      <c r="D97" s="12" t="s">
        <v>101</v>
      </c>
      <c r="E97" s="16"/>
      <c r="F97" s="13">
        <v>589.98</v>
      </c>
      <c r="G97" s="47"/>
      <c r="H97" s="8">
        <f>'[1]ГРО ГГС'!E48/1000</f>
        <v>7.0999999999999995E-3</v>
      </c>
      <c r="I97" s="8">
        <f>'[1]ГРО ГГС'!F48/1000</f>
        <v>7.0999999999999995E-3</v>
      </c>
      <c r="J97" s="67">
        <f t="shared" si="2"/>
        <v>0</v>
      </c>
    </row>
    <row r="98" spans="1:10" ht="38.25" x14ac:dyDescent="0.2">
      <c r="A98" s="50"/>
      <c r="B98" s="47"/>
      <c r="C98" s="48"/>
      <c r="D98" s="12" t="s">
        <v>100</v>
      </c>
      <c r="E98" s="16"/>
      <c r="F98" s="13">
        <v>589.98</v>
      </c>
      <c r="G98" s="47"/>
      <c r="H98" s="8">
        <f>'[1]ГРО ГГС'!E49/1000</f>
        <v>1.7230000000000001E-3</v>
      </c>
      <c r="I98" s="8">
        <f>'[1]ГРО ГГС'!F49/1000</f>
        <v>1.7230000000000001E-3</v>
      </c>
      <c r="J98" s="67">
        <f t="shared" si="2"/>
        <v>0</v>
      </c>
    </row>
    <row r="99" spans="1:10" ht="25.5" x14ac:dyDescent="0.2">
      <c r="A99" s="50"/>
      <c r="B99" s="47"/>
      <c r="C99" s="48"/>
      <c r="D99" s="12" t="s">
        <v>99</v>
      </c>
      <c r="E99" s="16"/>
      <c r="F99" s="13">
        <v>908.58</v>
      </c>
      <c r="G99" s="47" t="s">
        <v>98</v>
      </c>
      <c r="H99" s="8">
        <f>'[1]ГРО ГГС'!E50/1000</f>
        <v>3.2000000000000002E-3</v>
      </c>
      <c r="I99" s="8">
        <f>'[1]ГРО ГГС'!F50/1000</f>
        <v>5.4329999999999995E-3</v>
      </c>
      <c r="J99" s="67">
        <f t="shared" si="2"/>
        <v>-2.2329999999999993E-3</v>
      </c>
    </row>
    <row r="100" spans="1:10" ht="38.25" x14ac:dyDescent="0.2">
      <c r="A100" s="50"/>
      <c r="B100" s="47"/>
      <c r="C100" s="48"/>
      <c r="D100" s="22" t="s">
        <v>97</v>
      </c>
      <c r="E100" s="16"/>
      <c r="F100" s="13">
        <v>908.58</v>
      </c>
      <c r="G100" s="47"/>
      <c r="H100" s="8">
        <f>'[1]ГРО ГГС'!E51/1000</f>
        <v>1.1999999999999999E-3</v>
      </c>
      <c r="I100" s="8">
        <f>'[1]ГРО ГГС'!F51/1000</f>
        <v>2.5490000000000001E-3</v>
      </c>
      <c r="J100" s="67">
        <f t="shared" si="2"/>
        <v>-1.3490000000000002E-3</v>
      </c>
    </row>
    <row r="101" spans="1:10" ht="25.5" x14ac:dyDescent="0.2">
      <c r="A101" s="50"/>
      <c r="B101" s="47"/>
      <c r="C101" s="48"/>
      <c r="D101" s="22" t="s">
        <v>96</v>
      </c>
      <c r="E101" s="16"/>
      <c r="F101" s="13">
        <v>937.56</v>
      </c>
      <c r="G101" s="47"/>
      <c r="H101" s="8">
        <f>'[1]ГРО ГГС'!E52/1000</f>
        <v>1.1999999999999999E-3</v>
      </c>
      <c r="I101" s="8">
        <f>'[1]ГРО ГГС'!F52/1000</f>
        <v>1.6169999999999999E-3</v>
      </c>
      <c r="J101" s="67">
        <f t="shared" si="2"/>
        <v>-4.1700000000000005E-4</v>
      </c>
    </row>
    <row r="102" spans="1:10" ht="25.5" x14ac:dyDescent="0.2">
      <c r="A102" s="50"/>
      <c r="B102" s="47"/>
      <c r="C102" s="48"/>
      <c r="D102" s="12" t="s">
        <v>95</v>
      </c>
      <c r="E102" s="16"/>
      <c r="F102" s="13">
        <v>937.56</v>
      </c>
      <c r="G102" s="47"/>
      <c r="H102" s="8">
        <f>'[1]ГРО ГГС'!E53/1000</f>
        <v>8.9999999999999998E-4</v>
      </c>
      <c r="I102" s="8">
        <f>'[1]ГРО ГГС'!F53/1000</f>
        <v>1.292E-3</v>
      </c>
      <c r="J102" s="67">
        <f t="shared" si="2"/>
        <v>-3.9199999999999999E-4</v>
      </c>
    </row>
    <row r="103" spans="1:10" ht="25.5" x14ac:dyDescent="0.2">
      <c r="A103" s="50"/>
      <c r="B103" s="47"/>
      <c r="C103" s="48"/>
      <c r="D103" s="12" t="s">
        <v>94</v>
      </c>
      <c r="E103" s="16"/>
      <c r="F103" s="13">
        <v>908.58</v>
      </c>
      <c r="G103" s="12" t="s">
        <v>93</v>
      </c>
      <c r="H103" s="8">
        <f>'[1]ГРО ГГС'!E54/1000</f>
        <v>7.1999999999999998E-3</v>
      </c>
      <c r="I103" s="8">
        <f>'[1]ГРО ГГС'!F54/1000</f>
        <v>7.1999999999999998E-3</v>
      </c>
      <c r="J103" s="67">
        <f t="shared" si="2"/>
        <v>0</v>
      </c>
    </row>
    <row r="104" spans="1:10" x14ac:dyDescent="0.2">
      <c r="A104" s="50"/>
      <c r="B104" s="47"/>
      <c r="C104" s="48"/>
      <c r="D104" s="12" t="s">
        <v>92</v>
      </c>
      <c r="E104" s="16"/>
      <c r="F104" s="13">
        <v>908.58</v>
      </c>
      <c r="G104" s="47" t="s">
        <v>91</v>
      </c>
      <c r="H104" s="8">
        <f>'[1]ГРО ГГС'!E55/1000</f>
        <v>1.6000000000000001E-3</v>
      </c>
      <c r="I104" s="8">
        <f>'[1]ГРО ГГС'!F55/1000</f>
        <v>2.6309999999999997E-3</v>
      </c>
      <c r="J104" s="67">
        <f t="shared" si="2"/>
        <v>-1.0309999999999996E-3</v>
      </c>
    </row>
    <row r="105" spans="1:10" ht="25.5" x14ac:dyDescent="0.2">
      <c r="A105" s="50"/>
      <c r="B105" s="47"/>
      <c r="C105" s="48"/>
      <c r="D105" s="33" t="s">
        <v>90</v>
      </c>
      <c r="E105" s="16"/>
      <c r="F105" s="13">
        <v>908.58</v>
      </c>
      <c r="G105" s="47"/>
      <c r="H105" s="8">
        <f>'[1]ГРО ГГС'!E56/1000</f>
        <v>3.0000000000000001E-3</v>
      </c>
      <c r="I105" s="8">
        <f>'[1]ГРО ГГС'!F56/1000</f>
        <v>3.8349999999999999E-3</v>
      </c>
      <c r="J105" s="67">
        <f t="shared" si="2"/>
        <v>-8.349999999999998E-4</v>
      </c>
    </row>
    <row r="106" spans="1:10" x14ac:dyDescent="0.2">
      <c r="A106" s="50"/>
      <c r="B106" s="47"/>
      <c r="C106" s="48"/>
      <c r="D106" s="12" t="s">
        <v>89</v>
      </c>
      <c r="E106" s="16"/>
      <c r="F106" s="13">
        <v>908.58</v>
      </c>
      <c r="G106" s="47"/>
      <c r="H106" s="8">
        <f>'[1]ГРО ГГС'!E57/1000</f>
        <v>1.15E-3</v>
      </c>
      <c r="I106" s="8">
        <f>'[1]ГРО ГГС'!F57/1000</f>
        <v>9.0300000000000005E-4</v>
      </c>
      <c r="J106" s="67">
        <f t="shared" si="2"/>
        <v>2.4699999999999993E-4</v>
      </c>
    </row>
    <row r="107" spans="1:10" x14ac:dyDescent="0.2">
      <c r="A107" s="50"/>
      <c r="B107" s="47"/>
      <c r="C107" s="48"/>
      <c r="D107" s="12" t="s">
        <v>47</v>
      </c>
      <c r="E107" s="16"/>
      <c r="F107" s="13">
        <v>908.58</v>
      </c>
      <c r="G107" s="17" t="s">
        <v>88</v>
      </c>
      <c r="H107" s="8">
        <f>'[1]ГРО ГГС'!E58/1000</f>
        <v>3.5000000000000001E-3</v>
      </c>
      <c r="I107" s="8">
        <f>'[1]ГРО ГГС'!F58/1000</f>
        <v>4.0170000000000006E-3</v>
      </c>
      <c r="J107" s="67">
        <f t="shared" si="2"/>
        <v>-5.1700000000000053E-4</v>
      </c>
    </row>
    <row r="108" spans="1:10" ht="25.5" x14ac:dyDescent="0.2">
      <c r="A108" s="50"/>
      <c r="B108" s="47"/>
      <c r="C108" s="48"/>
      <c r="D108" s="12" t="s">
        <v>87</v>
      </c>
      <c r="E108" s="16"/>
      <c r="F108" s="13">
        <v>908.58</v>
      </c>
      <c r="G108" s="47" t="s">
        <v>86</v>
      </c>
      <c r="H108" s="8">
        <f>'[1]ГРО ГГС'!E59/1000</f>
        <v>2.5999999999999999E-3</v>
      </c>
      <c r="I108" s="8">
        <f>'[1]ГРО ГГС'!F59/1000</f>
        <v>2.7660000000000002E-3</v>
      </c>
      <c r="J108" s="67">
        <f t="shared" si="2"/>
        <v>-1.6600000000000035E-4</v>
      </c>
    </row>
    <row r="109" spans="1:10" ht="25.5" x14ac:dyDescent="0.2">
      <c r="A109" s="50"/>
      <c r="B109" s="47"/>
      <c r="C109" s="48"/>
      <c r="D109" s="12" t="s">
        <v>85</v>
      </c>
      <c r="E109" s="16"/>
      <c r="F109" s="13">
        <v>937.56</v>
      </c>
      <c r="G109" s="47"/>
      <c r="H109" s="8">
        <f>'[1]ГРО ГГС'!E60/1000</f>
        <v>1.1000000000000001E-3</v>
      </c>
      <c r="I109" s="8">
        <f>'[1]ГРО ГГС'!F60/1000</f>
        <v>0</v>
      </c>
      <c r="J109" s="67">
        <f t="shared" si="2"/>
        <v>1.1000000000000001E-3</v>
      </c>
    </row>
    <row r="110" spans="1:10" ht="25.5" x14ac:dyDescent="0.2">
      <c r="A110" s="50"/>
      <c r="B110" s="47"/>
      <c r="C110" s="48"/>
      <c r="D110" s="12" t="s">
        <v>84</v>
      </c>
      <c r="E110" s="16"/>
      <c r="F110" s="13">
        <v>937.56</v>
      </c>
      <c r="G110" s="47"/>
      <c r="H110" s="8">
        <f>'[1]ГРО ГГС'!E61/1000</f>
        <v>1.1000000000000001E-3</v>
      </c>
      <c r="I110" s="8">
        <f>'[1]ГРО ГГС'!F61/1000</f>
        <v>4.8699999999999997E-4</v>
      </c>
      <c r="J110" s="67">
        <f t="shared" si="2"/>
        <v>6.1300000000000005E-4</v>
      </c>
    </row>
    <row r="111" spans="1:10" x14ac:dyDescent="0.2">
      <c r="A111" s="50"/>
      <c r="B111" s="47"/>
      <c r="C111" s="48"/>
      <c r="D111" s="12" t="s">
        <v>83</v>
      </c>
      <c r="E111" s="16"/>
      <c r="F111" s="13">
        <v>937.56</v>
      </c>
      <c r="G111" s="47"/>
      <c r="H111" s="8">
        <f>'[1]ГРО ГГС'!E62/1000</f>
        <v>1.1000000000000001E-3</v>
      </c>
      <c r="I111" s="8">
        <f>'[1]ГРО ГГС'!F62/1000</f>
        <v>0</v>
      </c>
      <c r="J111" s="67">
        <f t="shared" si="2"/>
        <v>1.1000000000000001E-3</v>
      </c>
    </row>
    <row r="112" spans="1:10" x14ac:dyDescent="0.2">
      <c r="A112" s="50"/>
      <c r="B112" s="47"/>
      <c r="C112" s="48"/>
      <c r="D112" s="12" t="s">
        <v>82</v>
      </c>
      <c r="E112" s="16"/>
      <c r="F112" s="13">
        <v>908.58</v>
      </c>
      <c r="G112" s="17" t="s">
        <v>81</v>
      </c>
      <c r="H112" s="8">
        <f>'[1]ГРО ГГС'!E63/1000</f>
        <v>4.0000000000000001E-3</v>
      </c>
      <c r="I112" s="8">
        <f>'[1]ГРО ГГС'!F63/1000</f>
        <v>4.0000000000000001E-3</v>
      </c>
      <c r="J112" s="67">
        <f t="shared" ref="J112:J143" si="3">H112-I112</f>
        <v>0</v>
      </c>
    </row>
    <row r="113" spans="1:10" ht="38.25" x14ac:dyDescent="0.2">
      <c r="A113" s="50"/>
      <c r="B113" s="47"/>
      <c r="C113" s="48"/>
      <c r="D113" s="22" t="s">
        <v>80</v>
      </c>
      <c r="E113" s="16"/>
      <c r="F113" s="13">
        <v>908.58</v>
      </c>
      <c r="G113" s="59" t="s">
        <v>79</v>
      </c>
      <c r="H113" s="8">
        <f>'[1]ГРО ГГС'!E64/1000</f>
        <v>7.1999999999999998E-3</v>
      </c>
      <c r="I113" s="8">
        <f>'[1]ГРО ГГС'!F64/1000</f>
        <v>2.0929999999999998E-3</v>
      </c>
      <c r="J113" s="67">
        <f t="shared" si="3"/>
        <v>5.1070000000000004E-3</v>
      </c>
    </row>
    <row r="114" spans="1:10" x14ac:dyDescent="0.2">
      <c r="A114" s="50"/>
      <c r="B114" s="47"/>
      <c r="C114" s="48"/>
      <c r="D114" s="12" t="s">
        <v>78</v>
      </c>
      <c r="E114" s="16"/>
      <c r="F114" s="13">
        <v>908.58</v>
      </c>
      <c r="G114" s="60"/>
      <c r="H114" s="8">
        <f>'[1]ГРО ГГС'!E65/1000</f>
        <v>4.4999999999999997E-3</v>
      </c>
      <c r="I114" s="8">
        <f>'[1]ГРО ГГС'!F65/1000</f>
        <v>3.0529999999999997E-3</v>
      </c>
      <c r="J114" s="67">
        <f t="shared" si="3"/>
        <v>1.4469999999999999E-3</v>
      </c>
    </row>
    <row r="115" spans="1:10" x14ac:dyDescent="0.2">
      <c r="A115" s="50"/>
      <c r="B115" s="47"/>
      <c r="C115" s="48"/>
      <c r="D115" s="12" t="s">
        <v>77</v>
      </c>
      <c r="E115" s="16"/>
      <c r="F115" s="13">
        <v>908.58</v>
      </c>
      <c r="G115" s="17" t="s">
        <v>76</v>
      </c>
      <c r="H115" s="8">
        <f>'[1]ГРО ГГС'!E66/1000</f>
        <v>3.2000000000000002E-3</v>
      </c>
      <c r="I115" s="8">
        <f>'[1]ГРО ГГС'!F66/1000</f>
        <v>2.614E-3</v>
      </c>
      <c r="J115" s="67">
        <f t="shared" si="3"/>
        <v>5.8600000000000015E-4</v>
      </c>
    </row>
    <row r="116" spans="1:10" x14ac:dyDescent="0.2">
      <c r="A116" s="50"/>
      <c r="B116" s="47"/>
      <c r="C116" s="48"/>
      <c r="D116" s="12" t="s">
        <v>75</v>
      </c>
      <c r="E116" s="16"/>
      <c r="F116" s="13">
        <v>937.56</v>
      </c>
      <c r="G116" s="47" t="s">
        <v>74</v>
      </c>
      <c r="H116" s="8">
        <f>'[1]ГРО ГГС'!E67/1000</f>
        <v>7.7200000000000001E-4</v>
      </c>
      <c r="I116" s="8">
        <f>'[1]ГРО ГГС'!F67/1000</f>
        <v>1.1249999999999999E-3</v>
      </c>
      <c r="J116" s="67">
        <f t="shared" si="3"/>
        <v>-3.5299999999999991E-4</v>
      </c>
    </row>
    <row r="117" spans="1:10" x14ac:dyDescent="0.2">
      <c r="A117" s="50"/>
      <c r="B117" s="47"/>
      <c r="C117" s="48"/>
      <c r="D117" s="12" t="s">
        <v>73</v>
      </c>
      <c r="E117" s="16"/>
      <c r="F117" s="13">
        <v>937.56</v>
      </c>
      <c r="G117" s="47"/>
      <c r="H117" s="8">
        <f>'[1]ГРО ГГС'!E68/1000</f>
        <v>1.054E-3</v>
      </c>
      <c r="I117" s="8">
        <f>'[1]ГРО ГГС'!F68/1000</f>
        <v>2.9429999999999999E-3</v>
      </c>
      <c r="J117" s="67">
        <f t="shared" si="3"/>
        <v>-1.8889999999999998E-3</v>
      </c>
    </row>
    <row r="118" spans="1:10" x14ac:dyDescent="0.2">
      <c r="A118" s="50"/>
      <c r="B118" s="47"/>
      <c r="C118" s="48"/>
      <c r="D118" s="12" t="s">
        <v>72</v>
      </c>
      <c r="E118" s="16"/>
      <c r="F118" s="13">
        <v>908.58</v>
      </c>
      <c r="G118" s="47"/>
      <c r="H118" s="8">
        <f>'[1]ГРО ГГС'!E69/1000</f>
        <v>1.658E-3</v>
      </c>
      <c r="I118" s="8">
        <f>'[1]ГРО ГГС'!F69/1000</f>
        <v>0</v>
      </c>
      <c r="J118" s="67">
        <f t="shared" si="3"/>
        <v>1.658E-3</v>
      </c>
    </row>
    <row r="119" spans="1:10" x14ac:dyDescent="0.2">
      <c r="A119" s="50"/>
      <c r="B119" s="47"/>
      <c r="C119" s="48"/>
      <c r="D119" s="12" t="s">
        <v>71</v>
      </c>
      <c r="E119" s="16"/>
      <c r="F119" s="13">
        <v>937.56</v>
      </c>
      <c r="G119" s="56" t="s">
        <v>70</v>
      </c>
      <c r="H119" s="8">
        <f>'[1]ГРО ГГС'!E70/1000</f>
        <v>4.0000000000000002E-4</v>
      </c>
      <c r="I119" s="8">
        <f>'[1]ГРО ГГС'!F70/1000</f>
        <v>1.58E-3</v>
      </c>
      <c r="J119" s="67">
        <f t="shared" si="3"/>
        <v>-1.1800000000000001E-3</v>
      </c>
    </row>
    <row r="120" spans="1:10" ht="25.5" x14ac:dyDescent="0.2">
      <c r="A120" s="50"/>
      <c r="B120" s="47"/>
      <c r="C120" s="48"/>
      <c r="D120" s="12" t="s">
        <v>69</v>
      </c>
      <c r="E120" s="16"/>
      <c r="F120" s="13">
        <v>937.56</v>
      </c>
      <c r="G120" s="56"/>
      <c r="H120" s="8">
        <f>'[1]ГРО ГГС'!E71/1000</f>
        <v>4.0000000000000002E-4</v>
      </c>
      <c r="I120" s="8">
        <f>'[1]ГРО ГГС'!F71/1000</f>
        <v>7.7900000000000007E-4</v>
      </c>
      <c r="J120" s="67">
        <f t="shared" si="3"/>
        <v>-3.7900000000000005E-4</v>
      </c>
    </row>
    <row r="121" spans="1:10" ht="25.5" x14ac:dyDescent="0.2">
      <c r="A121" s="50"/>
      <c r="B121" s="47"/>
      <c r="C121" s="48"/>
      <c r="D121" s="12" t="s">
        <v>68</v>
      </c>
      <c r="E121" s="16"/>
      <c r="F121" s="13">
        <v>908.58</v>
      </c>
      <c r="G121" s="17" t="s">
        <v>67</v>
      </c>
      <c r="H121" s="8">
        <f>'[1]ГРО ГГС'!E72/1000</f>
        <v>4.0000000000000001E-3</v>
      </c>
      <c r="I121" s="8">
        <f>'[1]ГРО ГГС'!F72/1000</f>
        <v>0</v>
      </c>
      <c r="J121" s="67">
        <f t="shared" si="3"/>
        <v>4.0000000000000001E-3</v>
      </c>
    </row>
    <row r="122" spans="1:10" x14ac:dyDescent="0.2">
      <c r="A122" s="50"/>
      <c r="B122" s="47"/>
      <c r="C122" s="48"/>
      <c r="D122" s="12" t="s">
        <v>66</v>
      </c>
      <c r="E122" s="16"/>
      <c r="F122" s="13">
        <v>908.58</v>
      </c>
      <c r="G122" s="17" t="s">
        <v>65</v>
      </c>
      <c r="H122" s="8">
        <f>'[1]ГРО ГГС'!E73/1000</f>
        <v>2.5000000000000001E-3</v>
      </c>
      <c r="I122" s="8">
        <f>'[1]ГРО ГГС'!F73/1000</f>
        <v>2.3E-3</v>
      </c>
      <c r="J122" s="67">
        <f t="shared" si="3"/>
        <v>2.0000000000000009E-4</v>
      </c>
    </row>
    <row r="123" spans="1:10" ht="25.5" x14ac:dyDescent="0.2">
      <c r="A123" s="50"/>
      <c r="B123" s="47"/>
      <c r="C123" s="48"/>
      <c r="D123" s="12" t="s">
        <v>64</v>
      </c>
      <c r="E123" s="16"/>
      <c r="F123" s="13">
        <v>908.58</v>
      </c>
      <c r="G123" s="17" t="s">
        <v>63</v>
      </c>
      <c r="H123" s="8">
        <f>'[1]ГРО ГГС'!E74/1000</f>
        <v>1.5E-3</v>
      </c>
      <c r="I123" s="8">
        <f>'[1]ГРО ГГС'!F74/1000</f>
        <v>1.5629999999999999E-3</v>
      </c>
      <c r="J123" s="67">
        <f t="shared" si="3"/>
        <v>-6.2999999999999905E-5</v>
      </c>
    </row>
    <row r="124" spans="1:10" x14ac:dyDescent="0.2">
      <c r="A124" s="50"/>
      <c r="B124" s="47"/>
      <c r="C124" s="48"/>
      <c r="D124" s="12" t="s">
        <v>62</v>
      </c>
      <c r="E124" s="16"/>
      <c r="F124" s="13">
        <v>908.58</v>
      </c>
      <c r="G124" s="17" t="s">
        <v>61</v>
      </c>
      <c r="H124" s="8">
        <f>'[1]ГРО ГГС'!E75/1000</f>
        <v>2.3999999999999998E-3</v>
      </c>
      <c r="I124" s="8">
        <f>'[1]ГРО ГГС'!F75/1000</f>
        <v>1.572E-3</v>
      </c>
      <c r="J124" s="67">
        <f t="shared" si="3"/>
        <v>8.2799999999999974E-4</v>
      </c>
    </row>
    <row r="125" spans="1:10" x14ac:dyDescent="0.2">
      <c r="A125" s="50"/>
      <c r="B125" s="47"/>
      <c r="C125" s="48"/>
      <c r="D125" s="12" t="s">
        <v>60</v>
      </c>
      <c r="E125" s="16"/>
      <c r="F125" s="13">
        <v>908.58</v>
      </c>
      <c r="G125" s="56" t="s">
        <v>59</v>
      </c>
      <c r="H125" s="8">
        <f>'[1]ГРО ГГС'!E76/1000</f>
        <v>1.6999999999999999E-3</v>
      </c>
      <c r="I125" s="8">
        <f>'[1]ГРО ГГС'!F76/1000</f>
        <v>8.3099999999999992E-4</v>
      </c>
      <c r="J125" s="67">
        <f t="shared" si="3"/>
        <v>8.6899999999999998E-4</v>
      </c>
    </row>
    <row r="126" spans="1:10" ht="25.5" x14ac:dyDescent="0.2">
      <c r="A126" s="50"/>
      <c r="B126" s="47"/>
      <c r="C126" s="48"/>
      <c r="D126" s="12" t="s">
        <v>58</v>
      </c>
      <c r="E126" s="16"/>
      <c r="F126" s="13">
        <v>937.56</v>
      </c>
      <c r="G126" s="56"/>
      <c r="H126" s="8">
        <f>'[1]ГРО ГГС'!E77/1000</f>
        <v>8.9999999999999998E-4</v>
      </c>
      <c r="I126" s="8">
        <f>'[1]ГРО ГГС'!F77/1000</f>
        <v>7.2599999999999997E-4</v>
      </c>
      <c r="J126" s="67">
        <f t="shared" si="3"/>
        <v>1.74E-4</v>
      </c>
    </row>
    <row r="127" spans="1:10" x14ac:dyDescent="0.2">
      <c r="A127" s="50"/>
      <c r="B127" s="47"/>
      <c r="C127" s="48"/>
      <c r="D127" s="12" t="s">
        <v>57</v>
      </c>
      <c r="E127" s="16"/>
      <c r="F127" s="13">
        <v>937.56</v>
      </c>
      <c r="G127" s="17" t="s">
        <v>56</v>
      </c>
      <c r="H127" s="8">
        <f>'[1]ГРО ГГС'!E78/1000</f>
        <v>8.9999999999999998E-4</v>
      </c>
      <c r="I127" s="8">
        <f>'[1]ГРО ГГС'!F78/1000</f>
        <v>8.9999999999999998E-4</v>
      </c>
      <c r="J127" s="67">
        <f t="shared" si="3"/>
        <v>0</v>
      </c>
    </row>
    <row r="128" spans="1:10" x14ac:dyDescent="0.2">
      <c r="A128" s="50"/>
      <c r="B128" s="47"/>
      <c r="C128" s="48"/>
      <c r="D128" s="12" t="s">
        <v>55</v>
      </c>
      <c r="E128" s="16"/>
      <c r="F128" s="13">
        <v>937.56</v>
      </c>
      <c r="G128" s="17" t="s">
        <v>54</v>
      </c>
      <c r="H128" s="8">
        <f>'[1]ГРО ГГС'!E79/1000</f>
        <v>1.1000000000000001E-3</v>
      </c>
      <c r="I128" s="8">
        <f>'[1]ГРО ГГС'!F79/1000</f>
        <v>8.0000000000000004E-4</v>
      </c>
      <c r="J128" s="67">
        <f t="shared" si="3"/>
        <v>3.0000000000000003E-4</v>
      </c>
    </row>
    <row r="129" spans="1:10" ht="25.5" x14ac:dyDescent="0.2">
      <c r="A129" s="50"/>
      <c r="B129" s="47"/>
      <c r="C129" s="48"/>
      <c r="D129" s="12" t="s">
        <v>53</v>
      </c>
      <c r="E129" s="16"/>
      <c r="F129" s="13">
        <v>937.56</v>
      </c>
      <c r="G129" s="17" t="s">
        <v>52</v>
      </c>
      <c r="H129" s="8">
        <f>'[1]ГРО ГГС'!E80/1000</f>
        <v>1E-3</v>
      </c>
      <c r="I129" s="8">
        <f>'[1]ГРО ГГС'!F80/1000</f>
        <v>1E-3</v>
      </c>
      <c r="J129" s="67">
        <f t="shared" si="3"/>
        <v>0</v>
      </c>
    </row>
    <row r="130" spans="1:10" ht="25.5" x14ac:dyDescent="0.2">
      <c r="A130" s="50"/>
      <c r="B130" s="47"/>
      <c r="C130" s="48"/>
      <c r="D130" s="12" t="s">
        <v>51</v>
      </c>
      <c r="E130" s="16"/>
      <c r="F130" s="13">
        <v>937.56</v>
      </c>
      <c r="G130" s="17" t="s">
        <v>50</v>
      </c>
      <c r="H130" s="8">
        <f>'[1]ГРО ГГС'!E81/1000</f>
        <v>7.5000000000000002E-4</v>
      </c>
      <c r="I130" s="8">
        <f>'[1]ГРО ГГС'!F81/1000</f>
        <v>2.9999999999999997E-4</v>
      </c>
      <c r="J130" s="67">
        <f t="shared" si="3"/>
        <v>4.5000000000000004E-4</v>
      </c>
    </row>
    <row r="131" spans="1:10" x14ac:dyDescent="0.2">
      <c r="A131" s="50"/>
      <c r="B131" s="47"/>
      <c r="C131" s="48"/>
      <c r="D131" s="12" t="s">
        <v>49</v>
      </c>
      <c r="E131" s="16"/>
      <c r="F131" s="13">
        <v>937.56</v>
      </c>
      <c r="G131" s="17" t="s">
        <v>48</v>
      </c>
      <c r="H131" s="8">
        <f>'[1]ГРО ГГС'!E82/1000</f>
        <v>1E-3</v>
      </c>
      <c r="I131" s="8">
        <f>'[1]ГРО ГГС'!F82/1000</f>
        <v>5.0799999999999999E-4</v>
      </c>
      <c r="J131" s="67">
        <f t="shared" si="3"/>
        <v>4.9200000000000003E-4</v>
      </c>
    </row>
    <row r="132" spans="1:10" x14ac:dyDescent="0.2">
      <c r="A132" s="50"/>
      <c r="B132" s="47"/>
      <c r="C132" s="48"/>
      <c r="D132" s="12" t="s">
        <v>47</v>
      </c>
      <c r="E132" s="16"/>
      <c r="F132" s="13">
        <v>937.56</v>
      </c>
      <c r="G132" s="17" t="s">
        <v>46</v>
      </c>
      <c r="H132" s="8">
        <f>'[1]ГРО ГГС'!E83/1000</f>
        <v>6.9999999999999999E-4</v>
      </c>
      <c r="I132" s="8">
        <f>'[1]ГРО ГГС'!F83/1000</f>
        <v>6.6800000000000008E-4</v>
      </c>
      <c r="J132" s="67">
        <f t="shared" si="3"/>
        <v>3.199999999999991E-5</v>
      </c>
    </row>
    <row r="133" spans="1:10" x14ac:dyDescent="0.2">
      <c r="A133" s="50"/>
      <c r="B133" s="47"/>
      <c r="C133" s="48"/>
      <c r="D133" s="12" t="s">
        <v>45</v>
      </c>
      <c r="E133" s="16"/>
      <c r="F133" s="13">
        <v>937.56</v>
      </c>
      <c r="G133" s="17" t="s">
        <v>44</v>
      </c>
      <c r="H133" s="8">
        <f>'[1]ГРО ГГС'!E84/1000</f>
        <v>8.0000000000000004E-4</v>
      </c>
      <c r="I133" s="8">
        <f>'[1]ГРО ГГС'!F84/1000</f>
        <v>6.6300000000000007E-4</v>
      </c>
      <c r="J133" s="67">
        <f t="shared" si="3"/>
        <v>1.3699999999999997E-4</v>
      </c>
    </row>
    <row r="134" spans="1:10" ht="25.5" x14ac:dyDescent="0.2">
      <c r="A134" s="50"/>
      <c r="B134" s="47"/>
      <c r="C134" s="48"/>
      <c r="D134" s="12" t="s">
        <v>43</v>
      </c>
      <c r="E134" s="16"/>
      <c r="F134" s="13">
        <v>835.21</v>
      </c>
      <c r="G134" s="17" t="s">
        <v>42</v>
      </c>
      <c r="H134" s="8">
        <f>'[1]ГРО ГГС'!E85/1000</f>
        <v>4.86E-4</v>
      </c>
      <c r="I134" s="8">
        <f>'[1]ГРО ГГС'!F85/1000</f>
        <v>9.2E-5</v>
      </c>
      <c r="J134" s="67">
        <f t="shared" si="3"/>
        <v>3.9399999999999998E-4</v>
      </c>
    </row>
    <row r="135" spans="1:10" ht="25.5" x14ac:dyDescent="0.2">
      <c r="A135" s="50"/>
      <c r="B135" s="47"/>
      <c r="C135" s="48"/>
      <c r="D135" s="12" t="s">
        <v>41</v>
      </c>
      <c r="E135" s="16"/>
      <c r="F135" s="13">
        <v>835.21</v>
      </c>
      <c r="G135" s="17" t="s">
        <v>40</v>
      </c>
      <c r="H135" s="8">
        <f>'[1]ГРО ГГС'!E86/1000</f>
        <v>2.1999999999999999E-5</v>
      </c>
      <c r="I135" s="8">
        <f>'[1]ГРО ГГС'!F86/1000</f>
        <v>2.1999999999999999E-5</v>
      </c>
      <c r="J135" s="67">
        <f t="shared" si="3"/>
        <v>0</v>
      </c>
    </row>
    <row r="136" spans="1:10" ht="25.5" x14ac:dyDescent="0.2">
      <c r="A136" s="50"/>
      <c r="B136" s="47"/>
      <c r="C136" s="48"/>
      <c r="D136" s="12" t="s">
        <v>39</v>
      </c>
      <c r="E136" s="16"/>
      <c r="F136" s="13">
        <v>835.21</v>
      </c>
      <c r="G136" s="17" t="s">
        <v>38</v>
      </c>
      <c r="H136" s="8">
        <f>'[1]ГРО ГГС'!E87/1000</f>
        <v>1.4999999999999999E-5</v>
      </c>
      <c r="I136" s="8">
        <f>'[1]ГРО ГГС'!F87/1000</f>
        <v>0</v>
      </c>
      <c r="J136" s="67">
        <f t="shared" si="3"/>
        <v>1.4999999999999999E-5</v>
      </c>
    </row>
    <row r="137" spans="1:10" ht="38.25" x14ac:dyDescent="0.2">
      <c r="A137" s="50"/>
      <c r="B137" s="47"/>
      <c r="C137" s="48"/>
      <c r="D137" s="21" t="s">
        <v>37</v>
      </c>
      <c r="E137" s="20"/>
      <c r="F137" s="13">
        <v>835.21</v>
      </c>
      <c r="G137" s="17" t="s">
        <v>36</v>
      </c>
      <c r="H137" s="8">
        <f>'[1]ГРО ГГС'!E88/1000</f>
        <v>0</v>
      </c>
      <c r="I137" s="8">
        <f>'[1]ГРО ГГС'!F88/1000</f>
        <v>0</v>
      </c>
      <c r="J137" s="67">
        <f t="shared" si="3"/>
        <v>0</v>
      </c>
    </row>
    <row r="138" spans="1:10" ht="25.5" x14ac:dyDescent="0.2">
      <c r="A138" s="51"/>
      <c r="B138" s="47"/>
      <c r="C138" s="48"/>
      <c r="D138" s="12" t="s">
        <v>35</v>
      </c>
      <c r="E138" s="16"/>
      <c r="F138" s="13">
        <v>835.21</v>
      </c>
      <c r="G138" s="17" t="s">
        <v>34</v>
      </c>
      <c r="H138" s="8">
        <f>'[1]ГРО ГГС'!E89/1000</f>
        <v>1.4999999999999999E-5</v>
      </c>
      <c r="I138" s="8">
        <f>'[1]ГРО ГГС'!F89/1000</f>
        <v>0</v>
      </c>
      <c r="J138" s="67">
        <f t="shared" si="3"/>
        <v>1.4999999999999999E-5</v>
      </c>
    </row>
    <row r="139" spans="1:10" ht="25.5" x14ac:dyDescent="0.2">
      <c r="A139" s="9">
        <v>7</v>
      </c>
      <c r="B139" s="12" t="s">
        <v>33</v>
      </c>
      <c r="C139" s="9" t="s">
        <v>30</v>
      </c>
      <c r="D139" s="19" t="s">
        <v>32</v>
      </c>
      <c r="E139" s="9"/>
      <c r="F139" s="13">
        <v>589.98</v>
      </c>
      <c r="G139" s="12" t="s">
        <v>31</v>
      </c>
      <c r="H139" s="8">
        <f>'[1]ГРО ГГС'!E117/1000</f>
        <v>1E-3</v>
      </c>
      <c r="I139" s="8">
        <f>'[1]ГРО ГГС'!F117/1000</f>
        <v>1E-3</v>
      </c>
      <c r="J139" s="67">
        <f t="shared" si="3"/>
        <v>0</v>
      </c>
    </row>
    <row r="140" spans="1:10" ht="12.75" customHeight="1" x14ac:dyDescent="0.2">
      <c r="A140" s="48">
        <v>8</v>
      </c>
      <c r="B140" s="47" t="s">
        <v>29</v>
      </c>
      <c r="C140" s="47" t="s">
        <v>28</v>
      </c>
      <c r="D140" s="12" t="s">
        <v>27</v>
      </c>
      <c r="E140" s="16"/>
      <c r="F140" s="13">
        <v>807.17</v>
      </c>
      <c r="G140" s="56" t="s">
        <v>6</v>
      </c>
      <c r="H140" s="8">
        <f>'[1]ГРО ГГС'!E130/1000</f>
        <v>0.32</v>
      </c>
      <c r="I140" s="8">
        <f>'[1]ГРО ГГС'!F130/1000</f>
        <v>0.28482999999999997</v>
      </c>
      <c r="J140" s="67">
        <f t="shared" si="3"/>
        <v>3.5170000000000035E-2</v>
      </c>
    </row>
    <row r="141" spans="1:10" x14ac:dyDescent="0.2">
      <c r="A141" s="48"/>
      <c r="B141" s="47"/>
      <c r="C141" s="47"/>
      <c r="D141" s="12" t="s">
        <v>26</v>
      </c>
      <c r="E141" s="16"/>
      <c r="F141" s="13">
        <v>807.17</v>
      </c>
      <c r="G141" s="56"/>
      <c r="H141" s="8">
        <f>'[1]ГРО ГГС'!E131/1000</f>
        <v>0.2</v>
      </c>
      <c r="I141" s="8">
        <f>'[1]ГРО ГГС'!F131/1000</f>
        <v>0.17010400000000001</v>
      </c>
      <c r="J141" s="67">
        <f t="shared" si="3"/>
        <v>2.9896000000000006E-2</v>
      </c>
    </row>
    <row r="142" spans="1:10" x14ac:dyDescent="0.2">
      <c r="A142" s="48"/>
      <c r="B142" s="47"/>
      <c r="C142" s="47"/>
      <c r="D142" s="12" t="s">
        <v>25</v>
      </c>
      <c r="E142" s="16"/>
      <c r="F142" s="13">
        <v>807.17</v>
      </c>
      <c r="G142" s="56"/>
      <c r="H142" s="8">
        <f>'[1]ГРО ГГС'!E132/1000</f>
        <v>0.19</v>
      </c>
      <c r="I142" s="8">
        <f>'[1]ГРО ГГС'!F132/1000</f>
        <v>0.15070800000000001</v>
      </c>
      <c r="J142" s="67">
        <f t="shared" si="3"/>
        <v>3.9291999999999994E-2</v>
      </c>
    </row>
    <row r="143" spans="1:10" x14ac:dyDescent="0.2">
      <c r="A143" s="48"/>
      <c r="B143" s="47"/>
      <c r="C143" s="47"/>
      <c r="D143" s="12" t="s">
        <v>24</v>
      </c>
      <c r="E143" s="16"/>
      <c r="F143" s="13">
        <v>807.17</v>
      </c>
      <c r="G143" s="17" t="s">
        <v>23</v>
      </c>
      <c r="H143" s="8">
        <f>'[1]ГРО ГГС'!E133/1000</f>
        <v>0.37128</v>
      </c>
      <c r="I143" s="8">
        <f>'[1]ГРО ГГС'!F133/1000</f>
        <v>0.30862800000000001</v>
      </c>
      <c r="J143" s="67">
        <f t="shared" si="3"/>
        <v>6.2651999999999985E-2</v>
      </c>
    </row>
    <row r="144" spans="1:10" x14ac:dyDescent="0.2">
      <c r="A144" s="48"/>
      <c r="B144" s="47"/>
      <c r="C144" s="47"/>
      <c r="D144" s="12" t="s">
        <v>22</v>
      </c>
      <c r="E144" s="16"/>
      <c r="F144" s="13">
        <v>879.67</v>
      </c>
      <c r="G144" s="17" t="s">
        <v>21</v>
      </c>
      <c r="H144" s="8">
        <f>'[1]ГРО ГГС'!E134/1000</f>
        <v>0.05</v>
      </c>
      <c r="I144" s="8">
        <f>'[1]ГРО ГГС'!F134/1000</f>
        <v>3.1081000000000001E-2</v>
      </c>
      <c r="J144" s="67">
        <f t="shared" ref="J144:J156" si="4">H144-I144</f>
        <v>1.8919000000000002E-2</v>
      </c>
    </row>
    <row r="145" spans="1:10" x14ac:dyDescent="0.2">
      <c r="A145" s="48"/>
      <c r="B145" s="47"/>
      <c r="C145" s="47"/>
      <c r="D145" s="12" t="s">
        <v>20</v>
      </c>
      <c r="E145" s="16"/>
      <c r="F145" s="13">
        <v>879.67</v>
      </c>
      <c r="G145" s="17" t="s">
        <v>18</v>
      </c>
      <c r="H145" s="8">
        <f>'[1]ГРО ГГС'!E135/1000</f>
        <v>0.03</v>
      </c>
      <c r="I145" s="8">
        <f>'[1]ГРО ГГС'!F135/1000</f>
        <v>3.4421E-2</v>
      </c>
      <c r="J145" s="67">
        <f t="shared" si="4"/>
        <v>-4.4210000000000013E-3</v>
      </c>
    </row>
    <row r="146" spans="1:10" x14ac:dyDescent="0.2">
      <c r="A146" s="48"/>
      <c r="B146" s="47"/>
      <c r="C146" s="47"/>
      <c r="D146" s="40" t="s">
        <v>19</v>
      </c>
      <c r="E146" s="16"/>
      <c r="F146" s="13">
        <v>879.67</v>
      </c>
      <c r="G146" s="17" t="s">
        <v>18</v>
      </c>
      <c r="H146" s="8">
        <f>'[1]ГРО ГГС'!E136/1000</f>
        <v>0</v>
      </c>
      <c r="I146" s="8">
        <f>'[1]ГРО ГГС'!F136/1000</f>
        <v>0</v>
      </c>
      <c r="J146" s="67">
        <f t="shared" si="4"/>
        <v>0</v>
      </c>
    </row>
    <row r="147" spans="1:10" x14ac:dyDescent="0.2">
      <c r="A147" s="48"/>
      <c r="B147" s="47"/>
      <c r="C147" s="47"/>
      <c r="D147" s="12" t="s">
        <v>17</v>
      </c>
      <c r="E147" s="16"/>
      <c r="F147" s="13">
        <v>879.67</v>
      </c>
      <c r="G147" s="17" t="s">
        <v>16</v>
      </c>
      <c r="H147" s="8">
        <f>'[1]ГРО ГГС'!E137/1000</f>
        <v>0.03</v>
      </c>
      <c r="I147" s="8">
        <f>'[1]ГРО ГГС'!F137/1000</f>
        <v>1.0426E-2</v>
      </c>
      <c r="J147" s="67">
        <f t="shared" si="4"/>
        <v>1.9574000000000001E-2</v>
      </c>
    </row>
    <row r="148" spans="1:10" x14ac:dyDescent="0.2">
      <c r="A148" s="48"/>
      <c r="B148" s="47"/>
      <c r="C148" s="47"/>
      <c r="D148" s="12" t="s">
        <v>15</v>
      </c>
      <c r="E148" s="16"/>
      <c r="F148" s="13">
        <v>879.67</v>
      </c>
      <c r="G148" s="17" t="s">
        <v>14</v>
      </c>
      <c r="H148" s="8">
        <f>'[1]ГРО ГГС'!E138/1000</f>
        <v>3.0046E-2</v>
      </c>
      <c r="I148" s="8">
        <f>'[1]ГРО ГГС'!F138/1000</f>
        <v>2.1217E-2</v>
      </c>
      <c r="J148" s="67">
        <f t="shared" si="4"/>
        <v>8.829E-3</v>
      </c>
    </row>
    <row r="149" spans="1:10" x14ac:dyDescent="0.2">
      <c r="A149" s="48"/>
      <c r="B149" s="47"/>
      <c r="C149" s="47"/>
      <c r="D149" s="12" t="s">
        <v>13</v>
      </c>
      <c r="E149" s="16"/>
      <c r="F149" s="13">
        <v>908.58</v>
      </c>
      <c r="G149" s="17" t="s">
        <v>12</v>
      </c>
      <c r="H149" s="8">
        <f>'[1]ГРО ГГС'!E139/1000</f>
        <v>1.0500000000000001E-2</v>
      </c>
      <c r="I149" s="8">
        <f>'[1]ГРО ГГС'!F139/1000</f>
        <v>1.3071999999999999E-2</v>
      </c>
      <c r="J149" s="67">
        <f t="shared" si="4"/>
        <v>-2.5719999999999979E-3</v>
      </c>
    </row>
    <row r="150" spans="1:10" ht="25.5" x14ac:dyDescent="0.2">
      <c r="A150" s="48"/>
      <c r="B150" s="47"/>
      <c r="C150" s="47"/>
      <c r="D150" s="12" t="s">
        <v>11</v>
      </c>
      <c r="E150" s="16"/>
      <c r="F150" s="13">
        <v>589.98</v>
      </c>
      <c r="G150" s="56" t="s">
        <v>4</v>
      </c>
      <c r="H150" s="8">
        <f>'[1]ГРО ГГС'!E140/1000</f>
        <v>2.5579999999999999E-3</v>
      </c>
      <c r="I150" s="8">
        <f>'[1]ГРО ГГС'!F140/1000</f>
        <v>2.5579999999999999E-3</v>
      </c>
      <c r="J150" s="67">
        <f t="shared" si="4"/>
        <v>0</v>
      </c>
    </row>
    <row r="151" spans="1:10" ht="25.5" x14ac:dyDescent="0.2">
      <c r="A151" s="48"/>
      <c r="B151" s="47"/>
      <c r="C151" s="47"/>
      <c r="D151" s="12" t="s">
        <v>10</v>
      </c>
      <c r="E151" s="16"/>
      <c r="F151" s="13">
        <v>589.98</v>
      </c>
      <c r="G151" s="56"/>
      <c r="H151" s="8">
        <f>'[1]ГРО ГГС'!E141/1000</f>
        <v>5.0000000000000001E-4</v>
      </c>
      <c r="I151" s="8">
        <f>'[1]ГРО ГГС'!F141/1000</f>
        <v>5.0000000000000001E-4</v>
      </c>
      <c r="J151" s="67">
        <f t="shared" si="4"/>
        <v>0</v>
      </c>
    </row>
    <row r="152" spans="1:10" ht="25.5" x14ac:dyDescent="0.2">
      <c r="A152" s="48"/>
      <c r="B152" s="47"/>
      <c r="C152" s="47"/>
      <c r="D152" s="12" t="s">
        <v>9</v>
      </c>
      <c r="E152" s="16"/>
      <c r="F152" s="13">
        <v>908.58</v>
      </c>
      <c r="G152" s="56"/>
      <c r="H152" s="8">
        <f>'[1]ГРО ГГС'!E142/1000</f>
        <v>2E-3</v>
      </c>
      <c r="I152" s="8">
        <f>'[1]ГРО ГГС'!F142/1000</f>
        <v>2.9020000000000001E-3</v>
      </c>
      <c r="J152" s="67">
        <f t="shared" si="4"/>
        <v>-9.0200000000000002E-4</v>
      </c>
    </row>
    <row r="153" spans="1:10" ht="25.5" x14ac:dyDescent="0.2">
      <c r="A153" s="48"/>
      <c r="B153" s="47"/>
      <c r="C153" s="47" t="s">
        <v>8</v>
      </c>
      <c r="D153" s="12" t="s">
        <v>7</v>
      </c>
      <c r="E153" s="16"/>
      <c r="F153" s="13">
        <v>807.17</v>
      </c>
      <c r="G153" s="12" t="s">
        <v>6</v>
      </c>
      <c r="H153" s="8">
        <f>'[1]ГРО ГГС'!E119/1000</f>
        <v>0.185</v>
      </c>
      <c r="I153" s="8">
        <f>'[1]ГРО ГГС'!F119/1000</f>
        <v>0.16773099999999999</v>
      </c>
      <c r="J153" s="67">
        <f t="shared" si="4"/>
        <v>1.7269000000000007E-2</v>
      </c>
    </row>
    <row r="154" spans="1:10" ht="38.25" x14ac:dyDescent="0.2">
      <c r="A154" s="48"/>
      <c r="B154" s="47"/>
      <c r="C154" s="47"/>
      <c r="D154" s="12" t="s">
        <v>5</v>
      </c>
      <c r="E154" s="16"/>
      <c r="F154" s="13">
        <v>589.98</v>
      </c>
      <c r="G154" s="47" t="s">
        <v>4</v>
      </c>
      <c r="H154" s="8">
        <f>'[1]ГРО ГГС'!E120/1000</f>
        <v>2.8599999999999996E-4</v>
      </c>
      <c r="I154" s="8">
        <f>'[1]ГРО ГГС'!F120/1000</f>
        <v>2.8599999999999996E-4</v>
      </c>
      <c r="J154" s="67">
        <f t="shared" si="4"/>
        <v>0</v>
      </c>
    </row>
    <row r="155" spans="1:10" ht="38.25" x14ac:dyDescent="0.2">
      <c r="A155" s="48"/>
      <c r="B155" s="47"/>
      <c r="C155" s="47"/>
      <c r="D155" s="12" t="s">
        <v>3</v>
      </c>
      <c r="E155" s="16"/>
      <c r="F155" s="13">
        <v>589.98</v>
      </c>
      <c r="G155" s="47"/>
      <c r="H155" s="8">
        <f>'[1]ГРО ГГС'!E121/1000</f>
        <v>1E-4</v>
      </c>
      <c r="I155" s="8">
        <f>'[1]ГРО ГГС'!F121/1000</f>
        <v>1E-4</v>
      </c>
      <c r="J155" s="67">
        <f t="shared" si="4"/>
        <v>0</v>
      </c>
    </row>
    <row r="156" spans="1:10" ht="25.5" x14ac:dyDescent="0.2">
      <c r="A156" s="48"/>
      <c r="B156" s="47"/>
      <c r="C156" s="15" t="s">
        <v>2</v>
      </c>
      <c r="D156" s="12" t="s">
        <v>1</v>
      </c>
      <c r="E156" s="14"/>
      <c r="F156" s="13">
        <v>807.17</v>
      </c>
      <c r="G156" s="12" t="s">
        <v>0</v>
      </c>
      <c r="H156" s="8">
        <f>'[1]ПЭНы Трансгаз'!E12</f>
        <v>0.18</v>
      </c>
      <c r="I156" s="8">
        <f>'[1]ПЭНы Трансгаз'!F12</f>
        <v>0.135605</v>
      </c>
      <c r="J156" s="67">
        <f t="shared" si="4"/>
        <v>4.439499999999999E-2</v>
      </c>
    </row>
    <row r="157" spans="1:10" x14ac:dyDescent="0.2">
      <c r="F157" s="4"/>
      <c r="G157" s="5"/>
      <c r="H157" s="4"/>
    </row>
    <row r="158" spans="1:10" x14ac:dyDescent="0.2">
      <c r="F158" s="4"/>
      <c r="G158" s="5"/>
      <c r="H158" s="4"/>
    </row>
  </sheetData>
  <autoFilter ref="A13:J156"/>
  <mergeCells count="63">
    <mergeCell ref="A7:J7"/>
    <mergeCell ref="A8:J8"/>
    <mergeCell ref="A9:J9"/>
    <mergeCell ref="A10:J10"/>
    <mergeCell ref="C14:I14"/>
    <mergeCell ref="A15:J15"/>
    <mergeCell ref="A22:A24"/>
    <mergeCell ref="B22:B24"/>
    <mergeCell ref="C22:C24"/>
    <mergeCell ref="A25:A33"/>
    <mergeCell ref="B25:B33"/>
    <mergeCell ref="C25:C29"/>
    <mergeCell ref="G27:G29"/>
    <mergeCell ref="C30:C33"/>
    <mergeCell ref="G30:G32"/>
    <mergeCell ref="A16:A21"/>
    <mergeCell ref="B16:B21"/>
    <mergeCell ref="C16:C21"/>
    <mergeCell ref="G17:G18"/>
    <mergeCell ref="G20:G21"/>
    <mergeCell ref="A34:A47"/>
    <mergeCell ref="B34:B47"/>
    <mergeCell ref="C34:C47"/>
    <mergeCell ref="G34:G35"/>
    <mergeCell ref="G38:G40"/>
    <mergeCell ref="G42:G43"/>
    <mergeCell ref="C62:C65"/>
    <mergeCell ref="C66:C68"/>
    <mergeCell ref="C70:C71"/>
    <mergeCell ref="C72:C73"/>
    <mergeCell ref="G113:G114"/>
    <mergeCell ref="G99:G102"/>
    <mergeCell ref="A48:A53"/>
    <mergeCell ref="B48:B53"/>
    <mergeCell ref="C48:C53"/>
    <mergeCell ref="G48:G49"/>
    <mergeCell ref="G50:G52"/>
    <mergeCell ref="A76:A138"/>
    <mergeCell ref="B76:B138"/>
    <mergeCell ref="C76:C138"/>
    <mergeCell ref="G62:G63"/>
    <mergeCell ref="G64:G65"/>
    <mergeCell ref="A54:A75"/>
    <mergeCell ref="B54:B75"/>
    <mergeCell ref="C54:C61"/>
    <mergeCell ref="G54:G57"/>
    <mergeCell ref="G58:G60"/>
    <mergeCell ref="A140:A156"/>
    <mergeCell ref="B140:B156"/>
    <mergeCell ref="C140:C152"/>
    <mergeCell ref="G140:G142"/>
    <mergeCell ref="C74:C75"/>
    <mergeCell ref="G104:G106"/>
    <mergeCell ref="G108:G111"/>
    <mergeCell ref="G116:G118"/>
    <mergeCell ref="G119:G120"/>
    <mergeCell ref="G125:G126"/>
    <mergeCell ref="G150:G152"/>
    <mergeCell ref="C153:C155"/>
    <mergeCell ref="G154:G155"/>
    <mergeCell ref="G76:G83"/>
    <mergeCell ref="G85:G94"/>
    <mergeCell ref="G96:G98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view="pageBreakPreview" zoomScale="70" zoomScaleNormal="100" zoomScaleSheetLayoutView="70" workbookViewId="0">
      <selection activeCell="J16" sqref="J16"/>
    </sheetView>
  </sheetViews>
  <sheetFormatPr defaultRowHeight="12.75" x14ac:dyDescent="0.2"/>
  <cols>
    <col min="1" max="1" width="4.5703125" style="3" customWidth="1"/>
    <col min="2" max="2" width="54.28515625" style="1" customWidth="1"/>
    <col min="3" max="3" width="27.140625" style="1" customWidth="1"/>
    <col min="4" max="4" width="37" style="1" customWidth="1"/>
    <col min="5" max="5" width="16.85546875" style="1" customWidth="1"/>
    <col min="6" max="6" width="21" style="1" customWidth="1"/>
    <col min="7" max="7" width="29.7109375" style="2" customWidth="1"/>
    <col min="8" max="9" width="14.28515625" style="1" customWidth="1"/>
    <col min="10" max="10" width="14.28515625" style="46" customWidth="1"/>
    <col min="11" max="16384" width="9.140625" style="1"/>
  </cols>
  <sheetData>
    <row r="1" spans="1:10" x14ac:dyDescent="0.2">
      <c r="J1" s="43" t="s">
        <v>237</v>
      </c>
    </row>
    <row r="2" spans="1:10" x14ac:dyDescent="0.2">
      <c r="J2" s="43" t="s">
        <v>236</v>
      </c>
    </row>
    <row r="3" spans="1:10" x14ac:dyDescent="0.2">
      <c r="J3" s="43" t="s">
        <v>235</v>
      </c>
    </row>
    <row r="4" spans="1:10" x14ac:dyDescent="0.2">
      <c r="J4" s="43"/>
    </row>
    <row r="5" spans="1:10" x14ac:dyDescent="0.2">
      <c r="J5" s="43" t="s">
        <v>234</v>
      </c>
    </row>
    <row r="7" spans="1:10" x14ac:dyDescent="0.2">
      <c r="A7" s="54" t="s">
        <v>233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4" t="s">
        <v>232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 t="s">
        <v>231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4" t="s">
        <v>230</v>
      </c>
      <c r="B10" s="54"/>
      <c r="C10" s="54"/>
      <c r="D10" s="54"/>
      <c r="E10" s="54"/>
      <c r="F10" s="54"/>
      <c r="G10" s="54"/>
      <c r="H10" s="54"/>
      <c r="I10" s="54"/>
      <c r="J10" s="54"/>
    </row>
    <row r="12" spans="1:10" ht="127.5" x14ac:dyDescent="0.2">
      <c r="A12" s="31" t="s">
        <v>229</v>
      </c>
      <c r="B12" s="31" t="s">
        <v>228</v>
      </c>
      <c r="C12" s="31" t="s">
        <v>227</v>
      </c>
      <c r="D12" s="31" t="s">
        <v>226</v>
      </c>
      <c r="E12" s="31" t="s">
        <v>225</v>
      </c>
      <c r="F12" s="31" t="s">
        <v>224</v>
      </c>
      <c r="G12" s="12" t="s">
        <v>223</v>
      </c>
      <c r="H12" s="31" t="s">
        <v>222</v>
      </c>
      <c r="I12" s="31" t="s">
        <v>221</v>
      </c>
      <c r="J12" s="44" t="s">
        <v>220</v>
      </c>
    </row>
    <row r="13" spans="1:10" x14ac:dyDescent="0.2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12">
        <v>7</v>
      </c>
      <c r="H13" s="31">
        <v>8</v>
      </c>
      <c r="I13" s="31">
        <v>9</v>
      </c>
      <c r="J13" s="44">
        <v>10</v>
      </c>
    </row>
    <row r="14" spans="1:10" hidden="1" x14ac:dyDescent="0.2">
      <c r="A14" s="31"/>
      <c r="B14" s="30" t="s">
        <v>219</v>
      </c>
      <c r="C14" s="55" t="s">
        <v>218</v>
      </c>
      <c r="D14" s="55"/>
      <c r="E14" s="55"/>
      <c r="F14" s="55"/>
      <c r="G14" s="55"/>
      <c r="H14" s="55"/>
      <c r="I14" s="55"/>
      <c r="J14" s="45" t="s">
        <v>217</v>
      </c>
    </row>
    <row r="15" spans="1:10" x14ac:dyDescent="0.2">
      <c r="A15" s="57" t="s">
        <v>241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25.5" x14ac:dyDescent="0.2">
      <c r="A16" s="48">
        <v>1</v>
      </c>
      <c r="B16" s="47" t="s">
        <v>215</v>
      </c>
      <c r="C16" s="48" t="s">
        <v>212</v>
      </c>
      <c r="D16" s="19" t="s">
        <v>214</v>
      </c>
      <c r="E16" s="16"/>
      <c r="F16" s="13">
        <v>589.98</v>
      </c>
      <c r="G16" s="11" t="s">
        <v>213</v>
      </c>
      <c r="H16" s="8">
        <f>'[1]ГРО ГГС'!G105/1000</f>
        <v>1.3948</v>
      </c>
      <c r="I16" s="8">
        <f>'[1]ГРО ГГС'!H105/1000</f>
        <v>1.1968130000000001</v>
      </c>
      <c r="J16" s="67">
        <f t="shared" ref="J16:J46" si="0">H16-I16</f>
        <v>0.19798699999999991</v>
      </c>
    </row>
    <row r="17" spans="1:10" x14ac:dyDescent="0.2">
      <c r="A17" s="48"/>
      <c r="B17" s="47"/>
      <c r="C17" s="48"/>
      <c r="D17" s="19" t="s">
        <v>211</v>
      </c>
      <c r="E17" s="16"/>
      <c r="F17" s="13">
        <v>807.17</v>
      </c>
      <c r="G17" s="58" t="s">
        <v>210</v>
      </c>
      <c r="H17" s="8">
        <f>'[1]ГРО ГГС'!G106/1000</f>
        <v>0.39911799999999997</v>
      </c>
      <c r="I17" s="8">
        <f>'[1]ГРО ГГС'!H106/1000</f>
        <v>0.33458699999999997</v>
      </c>
      <c r="J17" s="67">
        <f t="shared" si="0"/>
        <v>6.4531000000000005E-2</v>
      </c>
    </row>
    <row r="18" spans="1:10" x14ac:dyDescent="0.2">
      <c r="A18" s="48"/>
      <c r="B18" s="47"/>
      <c r="C18" s="48"/>
      <c r="D18" s="19" t="s">
        <v>209</v>
      </c>
      <c r="E18" s="16"/>
      <c r="F18" s="13">
        <v>879.67</v>
      </c>
      <c r="G18" s="58"/>
      <c r="H18" s="8">
        <f>'[1]ГРО ГГС'!G107/1000</f>
        <v>3.9723999999999995E-2</v>
      </c>
      <c r="I18" s="8">
        <f>'[1]ГРО ГГС'!H107/1000</f>
        <v>3.8982000000000003E-2</v>
      </c>
      <c r="J18" s="67">
        <f t="shared" si="0"/>
        <v>7.4199999999999267E-4</v>
      </c>
    </row>
    <row r="19" spans="1:10" x14ac:dyDescent="0.2">
      <c r="A19" s="48"/>
      <c r="B19" s="47"/>
      <c r="C19" s="48"/>
      <c r="D19" s="19" t="s">
        <v>208</v>
      </c>
      <c r="E19" s="16"/>
      <c r="F19" s="13">
        <v>879.67</v>
      </c>
      <c r="G19" s="12" t="s">
        <v>207</v>
      </c>
      <c r="H19" s="8">
        <f>'[1]ГРО ГГС'!G108/1000</f>
        <v>1.9699999999999999E-2</v>
      </c>
      <c r="I19" s="8">
        <f>'[1]ГРО ГГС'!H108/1000</f>
        <v>1.5272000000000001E-2</v>
      </c>
      <c r="J19" s="67">
        <f t="shared" si="0"/>
        <v>4.4279999999999979E-3</v>
      </c>
    </row>
    <row r="20" spans="1:10" ht="25.5" x14ac:dyDescent="0.2">
      <c r="A20" s="48"/>
      <c r="B20" s="47"/>
      <c r="C20" s="48"/>
      <c r="D20" s="19" t="s">
        <v>206</v>
      </c>
      <c r="E20" s="16"/>
      <c r="F20" s="13">
        <v>589.98</v>
      </c>
      <c r="G20" s="56" t="s">
        <v>4</v>
      </c>
      <c r="H20" s="8">
        <f>'[1]ГРО ГГС'!G109/1000</f>
        <v>3.5E-4</v>
      </c>
      <c r="I20" s="8">
        <f>'[1]ГРО ГГС'!H109/1000</f>
        <v>3.5E-4</v>
      </c>
      <c r="J20" s="67">
        <f t="shared" si="0"/>
        <v>0</v>
      </c>
    </row>
    <row r="21" spans="1:10" ht="25.5" x14ac:dyDescent="0.2">
      <c r="A21" s="48"/>
      <c r="B21" s="47"/>
      <c r="C21" s="48"/>
      <c r="D21" s="19" t="s">
        <v>205</v>
      </c>
      <c r="E21" s="16"/>
      <c r="F21" s="13">
        <v>589.98</v>
      </c>
      <c r="G21" s="56"/>
      <c r="H21" s="8">
        <f>'[1]ГРО ГГС'!G110/1000</f>
        <v>5.5000000000000003E-4</v>
      </c>
      <c r="I21" s="8">
        <f>'[1]ГРО ГГС'!H110/1000</f>
        <v>5.5000000000000003E-4</v>
      </c>
      <c r="J21" s="67">
        <f t="shared" si="0"/>
        <v>0</v>
      </c>
    </row>
    <row r="22" spans="1:10" x14ac:dyDescent="0.2">
      <c r="A22" s="48">
        <v>2</v>
      </c>
      <c r="B22" s="47" t="s">
        <v>204</v>
      </c>
      <c r="C22" s="48" t="s">
        <v>203</v>
      </c>
      <c r="D22" s="26" t="s">
        <v>202</v>
      </c>
      <c r="E22" s="14"/>
      <c r="F22" s="13">
        <v>10.57</v>
      </c>
      <c r="G22" s="28" t="s">
        <v>201</v>
      </c>
      <c r="H22" s="8">
        <f>'[1]Транзит ГГС'!G20/1000</f>
        <v>0.09</v>
      </c>
      <c r="I22" s="8">
        <f>'[1]Транзит ГГС'!H20/1000</f>
        <v>6.6458000000000003E-2</v>
      </c>
      <c r="J22" s="67">
        <f t="shared" si="0"/>
        <v>2.3541999999999993E-2</v>
      </c>
    </row>
    <row r="23" spans="1:10" x14ac:dyDescent="0.2">
      <c r="A23" s="48"/>
      <c r="B23" s="47"/>
      <c r="C23" s="48"/>
      <c r="D23" s="26" t="str">
        <f>'[1]Транзит ГГС'!B21</f>
        <v>Газоснабжение производственной базы</v>
      </c>
      <c r="E23" s="14"/>
      <c r="F23" s="13">
        <v>10.57</v>
      </c>
      <c r="G23" s="34" t="s">
        <v>199</v>
      </c>
      <c r="H23" s="8">
        <f>'[1]Транзит ГГС'!G21/1000</f>
        <v>0.04</v>
      </c>
      <c r="I23" s="8">
        <f>'[1]Транзит ГГС'!H21/1000</f>
        <v>2.0149999999999998E-2</v>
      </c>
      <c r="J23" s="67">
        <f t="shared" si="0"/>
        <v>1.9850000000000003E-2</v>
      </c>
    </row>
    <row r="24" spans="1:10" ht="25.5" x14ac:dyDescent="0.2">
      <c r="A24" s="48"/>
      <c r="B24" s="47"/>
      <c r="C24" s="48"/>
      <c r="D24" s="26" t="s">
        <v>200</v>
      </c>
      <c r="E24" s="14"/>
      <c r="F24" s="13">
        <v>10.57</v>
      </c>
      <c r="G24" s="34" t="s">
        <v>199</v>
      </c>
      <c r="H24" s="8">
        <f>'[1]Транзит ГГС'!G22/1000</f>
        <v>3.5999999999999999E-3</v>
      </c>
      <c r="I24" s="8">
        <f>'[1]Транзит ГГС'!H22/1000</f>
        <v>4.9720000000000007E-3</v>
      </c>
      <c r="J24" s="67">
        <f t="shared" si="0"/>
        <v>-1.3720000000000008E-3</v>
      </c>
    </row>
    <row r="25" spans="1:10" x14ac:dyDescent="0.2">
      <c r="A25" s="48">
        <v>3</v>
      </c>
      <c r="B25" s="52" t="s">
        <v>198</v>
      </c>
      <c r="C25" s="48" t="s">
        <v>197</v>
      </c>
      <c r="D25" s="19" t="s">
        <v>196</v>
      </c>
      <c r="E25" s="16"/>
      <c r="F25" s="13">
        <v>879.67</v>
      </c>
      <c r="G25" s="12" t="s">
        <v>195</v>
      </c>
      <c r="H25" s="8">
        <f>'[1]ГРО ГГС'!G144/1000</f>
        <v>0.14074300000000001</v>
      </c>
      <c r="I25" s="8">
        <f>'[1]ГРО ГГС'!H144/1000</f>
        <v>0.108499</v>
      </c>
      <c r="J25" s="67">
        <f t="shared" si="0"/>
        <v>3.2244000000000009E-2</v>
      </c>
    </row>
    <row r="26" spans="1:10" x14ac:dyDescent="0.2">
      <c r="A26" s="48"/>
      <c r="B26" s="52"/>
      <c r="C26" s="48"/>
      <c r="D26" s="19" t="s">
        <v>194</v>
      </c>
      <c r="E26" s="16"/>
      <c r="F26" s="13">
        <v>879.67</v>
      </c>
      <c r="G26" s="12" t="s">
        <v>188</v>
      </c>
      <c r="H26" s="8">
        <f>'[1]ГРО ГГС'!G145/1000</f>
        <v>0.12</v>
      </c>
      <c r="I26" s="8">
        <f>'[1]ГРО ГГС'!H145/1000</f>
        <v>0.13251099999999999</v>
      </c>
      <c r="J26" s="67">
        <f t="shared" si="0"/>
        <v>-1.2510999999999994E-2</v>
      </c>
    </row>
    <row r="27" spans="1:10" ht="25.5" x14ac:dyDescent="0.2">
      <c r="A27" s="48"/>
      <c r="B27" s="52"/>
      <c r="C27" s="48"/>
      <c r="D27" s="19" t="s">
        <v>193</v>
      </c>
      <c r="E27" s="16"/>
      <c r="F27" s="13">
        <v>589.98</v>
      </c>
      <c r="G27" s="47" t="s">
        <v>4</v>
      </c>
      <c r="H27" s="8">
        <f>'[1]ГРО ГГС'!G146/1000</f>
        <v>1.2800000000000001E-3</v>
      </c>
      <c r="I27" s="8">
        <f>'[1]ГРО ГГС'!H146/1000</f>
        <v>1.2800000000000001E-3</v>
      </c>
      <c r="J27" s="67">
        <f t="shared" si="0"/>
        <v>0</v>
      </c>
    </row>
    <row r="28" spans="1:10" ht="38.25" x14ac:dyDescent="0.2">
      <c r="A28" s="48"/>
      <c r="B28" s="52"/>
      <c r="C28" s="48"/>
      <c r="D28" s="19" t="s">
        <v>192</v>
      </c>
      <c r="E28" s="16"/>
      <c r="F28" s="13">
        <v>589.98</v>
      </c>
      <c r="G28" s="47"/>
      <c r="H28" s="8">
        <f>'[1]ГРО ГГС'!G147/1000</f>
        <v>2.3959999999999997E-3</v>
      </c>
      <c r="I28" s="8">
        <f>'[1]ГРО ГГС'!H147/1000</f>
        <v>2.3959999999999997E-3</v>
      </c>
      <c r="J28" s="67">
        <f t="shared" si="0"/>
        <v>0</v>
      </c>
    </row>
    <row r="29" spans="1:10" ht="38.25" x14ac:dyDescent="0.2">
      <c r="A29" s="48"/>
      <c r="B29" s="52"/>
      <c r="C29" s="48"/>
      <c r="D29" s="19" t="s">
        <v>191</v>
      </c>
      <c r="E29" s="16"/>
      <c r="F29" s="13">
        <v>589.98</v>
      </c>
      <c r="G29" s="47"/>
      <c r="H29" s="8">
        <f>'[1]ГРО ГГС'!G148/1000</f>
        <v>1E-3</v>
      </c>
      <c r="I29" s="8">
        <f>'[1]ГРО ГГС'!H148/1000</f>
        <v>1E-3</v>
      </c>
      <c r="J29" s="67">
        <f t="shared" si="0"/>
        <v>0</v>
      </c>
    </row>
    <row r="30" spans="1:10" x14ac:dyDescent="0.2">
      <c r="A30" s="48"/>
      <c r="B30" s="52"/>
      <c r="C30" s="48" t="s">
        <v>190</v>
      </c>
      <c r="D30" s="26" t="s">
        <v>189</v>
      </c>
      <c r="E30" s="14"/>
      <c r="F30" s="13">
        <v>10.57</v>
      </c>
      <c r="G30" s="48" t="s">
        <v>188</v>
      </c>
      <c r="H30" s="8">
        <f>'[1]Транзит ГГС'!G24/1000</f>
        <v>1.4173720000000001</v>
      </c>
      <c r="I30" s="8">
        <f>'[1]Транзит ГГС'!H24/1000</f>
        <v>1.4066869999999998</v>
      </c>
      <c r="J30" s="67">
        <f t="shared" si="0"/>
        <v>1.0685000000000278E-2</v>
      </c>
    </row>
    <row r="31" spans="1:10" x14ac:dyDescent="0.2">
      <c r="A31" s="48"/>
      <c r="B31" s="52"/>
      <c r="C31" s="48"/>
      <c r="D31" s="26" t="s">
        <v>187</v>
      </c>
      <c r="E31" s="14"/>
      <c r="F31" s="13">
        <v>10.57</v>
      </c>
      <c r="G31" s="48"/>
      <c r="H31" s="8">
        <f>'[1]Транзит ГГС'!G25/1000</f>
        <v>0</v>
      </c>
      <c r="I31" s="8">
        <f>'[1]Транзит ГГС'!H25/1000</f>
        <v>0</v>
      </c>
      <c r="J31" s="67">
        <f t="shared" si="0"/>
        <v>0</v>
      </c>
    </row>
    <row r="32" spans="1:10" x14ac:dyDescent="0.2">
      <c r="A32" s="48"/>
      <c r="B32" s="52"/>
      <c r="C32" s="48"/>
      <c r="D32" s="26" t="s">
        <v>186</v>
      </c>
      <c r="E32" s="14"/>
      <c r="F32" s="13">
        <v>10.57</v>
      </c>
      <c r="G32" s="48"/>
      <c r="H32" s="8">
        <f>'[1]Транзит ГГС'!G26/1000</f>
        <v>0</v>
      </c>
      <c r="I32" s="8">
        <f>'[1]Транзит ГГС'!H26/1000</f>
        <v>0</v>
      </c>
      <c r="J32" s="67">
        <f t="shared" si="0"/>
        <v>0</v>
      </c>
    </row>
    <row r="33" spans="1:10" x14ac:dyDescent="0.2">
      <c r="A33" s="48"/>
      <c r="B33" s="52"/>
      <c r="C33" s="48"/>
      <c r="D33" s="38" t="s">
        <v>185</v>
      </c>
      <c r="E33" s="14"/>
      <c r="F33" s="13">
        <v>10.57</v>
      </c>
      <c r="G33" s="9" t="s">
        <v>185</v>
      </c>
      <c r="H33" s="8">
        <f>'[1]Транзит ГГС'!G27/1000</f>
        <v>1.0932639999999998</v>
      </c>
      <c r="I33" s="8">
        <f>'[1]Транзит ГГС'!H27/1000</f>
        <v>1.0046010000000001</v>
      </c>
      <c r="J33" s="67">
        <f t="shared" si="0"/>
        <v>8.8662999999999714E-2</v>
      </c>
    </row>
    <row r="34" spans="1:10" x14ac:dyDescent="0.2">
      <c r="A34" s="48">
        <v>4</v>
      </c>
      <c r="B34" s="52" t="s">
        <v>184</v>
      </c>
      <c r="C34" s="48" t="s">
        <v>183</v>
      </c>
      <c r="D34" s="19" t="s">
        <v>182</v>
      </c>
      <c r="E34" s="16"/>
      <c r="F34" s="13">
        <v>807.17</v>
      </c>
      <c r="G34" s="48" t="s">
        <v>181</v>
      </c>
      <c r="H34" s="8">
        <f>'[1]ГРО ГГС'!G12/1000</f>
        <v>0.96036699999999997</v>
      </c>
      <c r="I34" s="8">
        <f>'[1]ГРО ГГС'!H12/1000</f>
        <v>0.83874699999999991</v>
      </c>
      <c r="J34" s="67">
        <f t="shared" si="0"/>
        <v>0.12162000000000006</v>
      </c>
    </row>
    <row r="35" spans="1:10" x14ac:dyDescent="0.2">
      <c r="A35" s="48"/>
      <c r="B35" s="52"/>
      <c r="C35" s="48"/>
      <c r="D35" s="19" t="s">
        <v>180</v>
      </c>
      <c r="E35" s="16"/>
      <c r="F35" s="13">
        <v>589.98</v>
      </c>
      <c r="G35" s="48"/>
      <c r="H35" s="8">
        <f>'[1]ГРО ГГС'!G13/1000</f>
        <v>1.4297070000000001</v>
      </c>
      <c r="I35" s="8">
        <f>'[1]ГРО ГГС'!H13/1000</f>
        <v>0.47589600000000004</v>
      </c>
      <c r="J35" s="67">
        <f t="shared" si="0"/>
        <v>0.95381099999999996</v>
      </c>
    </row>
    <row r="36" spans="1:10" x14ac:dyDescent="0.2">
      <c r="A36" s="48"/>
      <c r="B36" s="52"/>
      <c r="C36" s="48"/>
      <c r="D36" s="19" t="s">
        <v>179</v>
      </c>
      <c r="E36" s="16"/>
      <c r="F36" s="13">
        <v>879.67</v>
      </c>
      <c r="G36" s="12" t="s">
        <v>178</v>
      </c>
      <c r="H36" s="8">
        <f>'[1]ГРО ГГС'!G14/1000</f>
        <v>6.5000000000000002E-2</v>
      </c>
      <c r="I36" s="8">
        <f>'[1]ГРО ГГС'!H14/1000</f>
        <v>8.3660999999999999E-2</v>
      </c>
      <c r="J36" s="67">
        <f t="shared" si="0"/>
        <v>-1.8660999999999997E-2</v>
      </c>
    </row>
    <row r="37" spans="1:10" x14ac:dyDescent="0.2">
      <c r="A37" s="48"/>
      <c r="B37" s="52"/>
      <c r="C37" s="48"/>
      <c r="D37" s="19" t="s">
        <v>177</v>
      </c>
      <c r="E37" s="16"/>
      <c r="F37" s="13">
        <v>835.21</v>
      </c>
      <c r="G37" s="12" t="s">
        <v>177</v>
      </c>
      <c r="H37" s="8">
        <f>'[1]ГРО ГГС'!G15/1000</f>
        <v>1.6580999999999999E-2</v>
      </c>
      <c r="I37" s="8">
        <f>'[1]ГРО ГГС'!H15/1000</f>
        <v>1.6744999999999999E-2</v>
      </c>
      <c r="J37" s="67">
        <f t="shared" si="0"/>
        <v>-1.6400000000000095E-4</v>
      </c>
    </row>
    <row r="38" spans="1:10" ht="25.5" x14ac:dyDescent="0.2">
      <c r="A38" s="48"/>
      <c r="B38" s="52"/>
      <c r="C38" s="48"/>
      <c r="D38" s="19" t="s">
        <v>176</v>
      </c>
      <c r="E38" s="16"/>
      <c r="F38" s="13">
        <v>589.98</v>
      </c>
      <c r="G38" s="47" t="s">
        <v>4</v>
      </c>
      <c r="H38" s="8">
        <f>'[1]ГРО ГГС'!G16/1000</f>
        <v>3.094E-3</v>
      </c>
      <c r="I38" s="8">
        <f>'[1]ГРО ГГС'!H16/1000</f>
        <v>3.094E-3</v>
      </c>
      <c r="J38" s="67">
        <f t="shared" si="0"/>
        <v>0</v>
      </c>
    </row>
    <row r="39" spans="1:10" ht="25.5" x14ac:dyDescent="0.2">
      <c r="A39" s="48"/>
      <c r="B39" s="52"/>
      <c r="C39" s="48"/>
      <c r="D39" s="19" t="s">
        <v>175</v>
      </c>
      <c r="E39" s="16"/>
      <c r="F39" s="13">
        <v>589.98</v>
      </c>
      <c r="G39" s="47"/>
      <c r="H39" s="8">
        <f>'[1]ГРО ГГС'!G17/1000</f>
        <v>1.4399999999999999E-3</v>
      </c>
      <c r="I39" s="8">
        <f>'[1]ГРО ГГС'!H17/1000</f>
        <v>1.4399999999999999E-3</v>
      </c>
      <c r="J39" s="67">
        <f t="shared" si="0"/>
        <v>0</v>
      </c>
    </row>
    <row r="40" spans="1:10" ht="25.5" x14ac:dyDescent="0.2">
      <c r="A40" s="48"/>
      <c r="B40" s="52"/>
      <c r="C40" s="48"/>
      <c r="D40" s="19" t="s">
        <v>174</v>
      </c>
      <c r="E40" s="16"/>
      <c r="F40" s="13">
        <v>589.98</v>
      </c>
      <c r="G40" s="47"/>
      <c r="H40" s="8">
        <f>'[1]ГРО ГГС'!G18/1000</f>
        <v>4.2299999999999998E-4</v>
      </c>
      <c r="I40" s="8">
        <f>'[1]ГРО ГГС'!H18/1000</f>
        <v>4.2299999999999998E-4</v>
      </c>
      <c r="J40" s="67">
        <f t="shared" si="0"/>
        <v>0</v>
      </c>
    </row>
    <row r="41" spans="1:10" ht="25.5" x14ac:dyDescent="0.2">
      <c r="A41" s="48"/>
      <c r="B41" s="52"/>
      <c r="C41" s="48"/>
      <c r="D41" s="19" t="s">
        <v>173</v>
      </c>
      <c r="E41" s="16"/>
      <c r="F41" s="13">
        <v>908.58</v>
      </c>
      <c r="G41" s="12" t="s">
        <v>114</v>
      </c>
      <c r="H41" s="8">
        <f>'[1]ГРО ГГС'!G19/1000</f>
        <v>6.509E-3</v>
      </c>
      <c r="I41" s="8">
        <f>'[1]ГРО ГГС'!H19/1000</f>
        <v>3.4320000000000002E-3</v>
      </c>
      <c r="J41" s="67">
        <f t="shared" si="0"/>
        <v>3.0769999999999999E-3</v>
      </c>
    </row>
    <row r="42" spans="1:10" x14ac:dyDescent="0.2">
      <c r="A42" s="48"/>
      <c r="B42" s="52"/>
      <c r="C42" s="48"/>
      <c r="D42" s="19" t="s">
        <v>172</v>
      </c>
      <c r="E42" s="16"/>
      <c r="F42" s="13">
        <v>937.56</v>
      </c>
      <c r="G42" s="47" t="s">
        <v>171</v>
      </c>
      <c r="H42" s="8">
        <f>'[1]ГРО ГГС'!G20/1000</f>
        <v>1.1999999999999999E-3</v>
      </c>
      <c r="I42" s="8">
        <f>'[1]ГРО ГГС'!H20/1000</f>
        <v>1.0380000000000001E-3</v>
      </c>
      <c r="J42" s="67">
        <f t="shared" si="0"/>
        <v>1.6199999999999982E-4</v>
      </c>
    </row>
    <row r="43" spans="1:10" x14ac:dyDescent="0.2">
      <c r="A43" s="48"/>
      <c r="B43" s="52"/>
      <c r="C43" s="48"/>
      <c r="D43" s="19" t="s">
        <v>170</v>
      </c>
      <c r="E43" s="16"/>
      <c r="F43" s="13">
        <v>908.58</v>
      </c>
      <c r="G43" s="47"/>
      <c r="H43" s="8">
        <f>'[1]ГРО ГГС'!G21/1000</f>
        <v>9.4999999999999998E-3</v>
      </c>
      <c r="I43" s="8">
        <f>'[1]ГРО ГГС'!H21/1000</f>
        <v>2.9020000000000001E-3</v>
      </c>
      <c r="J43" s="67">
        <f t="shared" si="0"/>
        <v>6.5979999999999997E-3</v>
      </c>
    </row>
    <row r="44" spans="1:10" ht="25.5" customHeight="1" x14ac:dyDescent="0.2">
      <c r="A44" s="48"/>
      <c r="B44" s="52"/>
      <c r="C44" s="48"/>
      <c r="D44" s="19" t="s">
        <v>169</v>
      </c>
      <c r="E44" s="16"/>
      <c r="F44" s="13">
        <v>908.58</v>
      </c>
      <c r="G44" s="12" t="s">
        <v>168</v>
      </c>
      <c r="H44" s="8">
        <f>'[1]ГРО ГГС'!G22/1000</f>
        <v>2.7000000000000001E-3</v>
      </c>
      <c r="I44" s="8">
        <f>'[1]ГРО ГГС'!H22/1000</f>
        <v>1.7359999999999999E-3</v>
      </c>
      <c r="J44" s="67">
        <f t="shared" si="0"/>
        <v>9.6400000000000023E-4</v>
      </c>
    </row>
    <row r="45" spans="1:10" ht="25.5" x14ac:dyDescent="0.2">
      <c r="A45" s="48"/>
      <c r="B45" s="52"/>
      <c r="C45" s="48"/>
      <c r="D45" s="19" t="s">
        <v>167</v>
      </c>
      <c r="E45" s="16"/>
      <c r="F45" s="13">
        <v>835.21</v>
      </c>
      <c r="G45" s="12" t="s">
        <v>42</v>
      </c>
      <c r="H45" s="8">
        <f>'[1]ГРО ГГС'!G23/1000</f>
        <v>2.8699999999999998E-4</v>
      </c>
      <c r="I45" s="8">
        <f>'[1]ГРО ГГС'!H23/1000</f>
        <v>2.03E-4</v>
      </c>
      <c r="J45" s="67">
        <f t="shared" si="0"/>
        <v>8.3999999999999982E-5</v>
      </c>
    </row>
    <row r="46" spans="1:10" ht="25.5" x14ac:dyDescent="0.2">
      <c r="A46" s="48"/>
      <c r="B46" s="52"/>
      <c r="C46" s="48"/>
      <c r="D46" s="19" t="s">
        <v>166</v>
      </c>
      <c r="E46" s="16"/>
      <c r="F46" s="13">
        <v>835.21</v>
      </c>
      <c r="G46" s="12" t="s">
        <v>165</v>
      </c>
      <c r="H46" s="8">
        <f>'[1]ГРО ГГС'!G24/1000</f>
        <v>2.1999999999999999E-5</v>
      </c>
      <c r="I46" s="8">
        <f>'[1]ГРО ГГС'!H24/1000</f>
        <v>2.1999999999999999E-5</v>
      </c>
      <c r="J46" s="67">
        <f t="shared" si="0"/>
        <v>0</v>
      </c>
    </row>
    <row r="47" spans="1:10" ht="25.5" x14ac:dyDescent="0.2">
      <c r="A47" s="48"/>
      <c r="B47" s="52"/>
      <c r="C47" s="48"/>
      <c r="D47" s="19" t="s">
        <v>164</v>
      </c>
      <c r="E47" s="16"/>
      <c r="F47" s="13">
        <v>835.21</v>
      </c>
      <c r="G47" s="12" t="s">
        <v>163</v>
      </c>
      <c r="H47" s="8">
        <f>'[1]ГРО ГГС'!G25/1000</f>
        <v>1.1E-4</v>
      </c>
      <c r="I47" s="8">
        <f>'[1]ГРО ГГС'!H25/1000</f>
        <v>0</v>
      </c>
      <c r="J47" s="67">
        <f>H47-I47</f>
        <v>1.1E-4</v>
      </c>
    </row>
    <row r="48" spans="1:10" x14ac:dyDescent="0.2">
      <c r="A48" s="48">
        <v>5</v>
      </c>
      <c r="B48" s="47" t="s">
        <v>162</v>
      </c>
      <c r="C48" s="48" t="s">
        <v>161</v>
      </c>
      <c r="D48" s="19" t="s">
        <v>160</v>
      </c>
      <c r="E48" s="16"/>
      <c r="F48" s="25">
        <v>2048.33</v>
      </c>
      <c r="G48" s="47" t="s">
        <v>159</v>
      </c>
      <c r="H48" s="24">
        <f>'[1]ГРО ГГС'!G123/1000</f>
        <v>1</v>
      </c>
      <c r="I48" s="24">
        <f>'[1]ГРО ГГС'!H123/1000</f>
        <v>0.91111900000000001</v>
      </c>
      <c r="J48" s="67">
        <f t="shared" ref="J48:J79" si="1">H48-I48</f>
        <v>8.8880999999999988E-2</v>
      </c>
    </row>
    <row r="49" spans="1:10" x14ac:dyDescent="0.2">
      <c r="A49" s="48"/>
      <c r="B49" s="47"/>
      <c r="C49" s="48"/>
      <c r="D49" s="19" t="s">
        <v>158</v>
      </c>
      <c r="E49" s="16"/>
      <c r="F49" s="25">
        <v>1365.55</v>
      </c>
      <c r="G49" s="47"/>
      <c r="H49" s="24">
        <f>'[1]ГРО ГГС'!G124/1000</f>
        <v>0.55000000000000004</v>
      </c>
      <c r="I49" s="24">
        <f>'[1]ГРО ГГС'!H124/1000</f>
        <v>0.60687000000000002</v>
      </c>
      <c r="J49" s="67">
        <f t="shared" si="1"/>
        <v>-5.6869999999999976E-2</v>
      </c>
    </row>
    <row r="50" spans="1:10" ht="24" customHeight="1" x14ac:dyDescent="0.2">
      <c r="A50" s="48"/>
      <c r="B50" s="47"/>
      <c r="C50" s="48"/>
      <c r="D50" s="19" t="s">
        <v>157</v>
      </c>
      <c r="E50" s="16"/>
      <c r="F50" s="25">
        <v>1365.55</v>
      </c>
      <c r="G50" s="47" t="s">
        <v>4</v>
      </c>
      <c r="H50" s="24">
        <f>'[1]ГРО ГГС'!G125/1000</f>
        <v>0.11488200000000001</v>
      </c>
      <c r="I50" s="24">
        <f>'[1]ГРО ГГС'!H125/1000</f>
        <v>0.11488200000000001</v>
      </c>
      <c r="J50" s="67">
        <f t="shared" si="1"/>
        <v>0</v>
      </c>
    </row>
    <row r="51" spans="1:10" ht="38.25" x14ac:dyDescent="0.2">
      <c r="A51" s="48"/>
      <c r="B51" s="47"/>
      <c r="C51" s="48"/>
      <c r="D51" s="19" t="s">
        <v>156</v>
      </c>
      <c r="E51" s="16"/>
      <c r="F51" s="25">
        <v>1365.55</v>
      </c>
      <c r="G51" s="47"/>
      <c r="H51" s="24">
        <f>'[1]ГРО ГГС'!G126/1000</f>
        <v>6.4999999999999997E-3</v>
      </c>
      <c r="I51" s="24">
        <f>'[1]ГРО ГГС'!H126/1000</f>
        <v>6.4999999999999997E-3</v>
      </c>
      <c r="J51" s="67">
        <f t="shared" si="1"/>
        <v>0</v>
      </c>
    </row>
    <row r="52" spans="1:10" ht="38.25" x14ac:dyDescent="0.2">
      <c r="A52" s="48"/>
      <c r="B52" s="47"/>
      <c r="C52" s="48"/>
      <c r="D52" s="19" t="s">
        <v>155</v>
      </c>
      <c r="E52" s="16"/>
      <c r="F52" s="25">
        <v>1365.55</v>
      </c>
      <c r="G52" s="47"/>
      <c r="H52" s="24">
        <f>'[1]ГРО ГГС'!G127/1000</f>
        <v>1.407E-3</v>
      </c>
      <c r="I52" s="24">
        <f>'[1]ГРО ГГС'!H127/1000</f>
        <v>1.407E-3</v>
      </c>
      <c r="J52" s="67">
        <f t="shared" si="1"/>
        <v>0</v>
      </c>
    </row>
    <row r="53" spans="1:10" ht="25.5" x14ac:dyDescent="0.2">
      <c r="A53" s="48"/>
      <c r="B53" s="47"/>
      <c r="C53" s="48"/>
      <c r="D53" s="19" t="s">
        <v>154</v>
      </c>
      <c r="E53" s="16"/>
      <c r="F53" s="25">
        <v>2048.33</v>
      </c>
      <c r="G53" s="10" t="s">
        <v>153</v>
      </c>
      <c r="H53" s="24">
        <f>'[1]ГРО ГГС'!G128/1000</f>
        <v>3.0000000000000001E-3</v>
      </c>
      <c r="I53" s="24">
        <f>'[1]ГРО ГГС'!H128/1000</f>
        <v>1.5219999999999999E-3</v>
      </c>
      <c r="J53" s="67">
        <f t="shared" si="1"/>
        <v>1.4780000000000001E-3</v>
      </c>
    </row>
    <row r="54" spans="1:10" ht="12.75" customHeight="1" x14ac:dyDescent="0.2">
      <c r="A54" s="48"/>
      <c r="B54" s="52" t="s">
        <v>242</v>
      </c>
      <c r="C54" s="47" t="s">
        <v>152</v>
      </c>
      <c r="D54" s="19" t="s">
        <v>151</v>
      </c>
      <c r="E54" s="16"/>
      <c r="F54" s="13">
        <v>807.17</v>
      </c>
      <c r="G54" s="47" t="s">
        <v>150</v>
      </c>
      <c r="H54" s="23">
        <f>'[1]ГРО ГГС'!G92/1000</f>
        <v>0.57999999999999996</v>
      </c>
      <c r="I54" s="23">
        <f>'[1]ГРО ГГС'!H92/1000</f>
        <v>0.40600000000000003</v>
      </c>
      <c r="J54" s="67">
        <f t="shared" si="1"/>
        <v>0.17399999999999993</v>
      </c>
    </row>
    <row r="55" spans="1:10" ht="12.75" customHeight="1" x14ac:dyDescent="0.2">
      <c r="A55" s="48"/>
      <c r="B55" s="52"/>
      <c r="C55" s="47"/>
      <c r="D55" s="19" t="s">
        <v>149</v>
      </c>
      <c r="E55" s="16"/>
      <c r="F55" s="13">
        <v>879.67</v>
      </c>
      <c r="G55" s="47"/>
      <c r="H55" s="23">
        <f>'[1]ГРО ГГС'!G93/1000</f>
        <v>0.04</v>
      </c>
      <c r="I55" s="23">
        <f>'[1]ГРО ГГС'!H93/1000</f>
        <v>3.5999999999999997E-2</v>
      </c>
      <c r="J55" s="67">
        <f t="shared" si="1"/>
        <v>4.0000000000000036E-3</v>
      </c>
    </row>
    <row r="56" spans="1:10" ht="12.75" customHeight="1" x14ac:dyDescent="0.2">
      <c r="A56" s="48"/>
      <c r="B56" s="52"/>
      <c r="C56" s="47"/>
      <c r="D56" s="19" t="s">
        <v>148</v>
      </c>
      <c r="E56" s="16"/>
      <c r="F56" s="13">
        <v>879.67</v>
      </c>
      <c r="G56" s="47"/>
      <c r="H56" s="23">
        <f>'[1]ГРО ГГС'!G94/1000</f>
        <v>0.04</v>
      </c>
      <c r="I56" s="23">
        <f>'[1]ГРО ГГС'!H94/1000</f>
        <v>3.1E-2</v>
      </c>
      <c r="J56" s="67">
        <f t="shared" si="1"/>
        <v>9.0000000000000011E-3</v>
      </c>
    </row>
    <row r="57" spans="1:10" ht="25.5" customHeight="1" x14ac:dyDescent="0.2">
      <c r="A57" s="48"/>
      <c r="B57" s="52"/>
      <c r="C57" s="47"/>
      <c r="D57" s="19" t="s">
        <v>147</v>
      </c>
      <c r="E57" s="16"/>
      <c r="F57" s="13">
        <v>879.67</v>
      </c>
      <c r="G57" s="47"/>
      <c r="H57" s="23">
        <f>'[1]ГРО ГГС'!G95/1000</f>
        <v>3.5000000000000003E-2</v>
      </c>
      <c r="I57" s="23">
        <f>'[1]ГРО ГГС'!H95/1000</f>
        <v>2.4E-2</v>
      </c>
      <c r="J57" s="67">
        <f t="shared" si="1"/>
        <v>1.1000000000000003E-2</v>
      </c>
    </row>
    <row r="58" spans="1:10" ht="38.25" customHeight="1" x14ac:dyDescent="0.2">
      <c r="A58" s="48"/>
      <c r="B58" s="52"/>
      <c r="C58" s="47"/>
      <c r="D58" s="19" t="s">
        <v>146</v>
      </c>
      <c r="E58" s="16"/>
      <c r="F58" s="13">
        <v>589.98</v>
      </c>
      <c r="G58" s="47" t="s">
        <v>4</v>
      </c>
      <c r="H58" s="23">
        <f>'[1]ГРО ГГС'!G96/1000</f>
        <v>3.045E-3</v>
      </c>
      <c r="I58" s="23">
        <f>'[1]ГРО ГГС'!H96/1000</f>
        <v>3.045E-3</v>
      </c>
      <c r="J58" s="67">
        <f t="shared" si="1"/>
        <v>0</v>
      </c>
    </row>
    <row r="59" spans="1:10" ht="38.25" customHeight="1" x14ac:dyDescent="0.2">
      <c r="A59" s="48"/>
      <c r="B59" s="52"/>
      <c r="C59" s="47"/>
      <c r="D59" s="19" t="s">
        <v>145</v>
      </c>
      <c r="E59" s="16"/>
      <c r="F59" s="13">
        <v>589.98</v>
      </c>
      <c r="G59" s="47"/>
      <c r="H59" s="23">
        <f>'[1]ГРО ГГС'!G97/1000</f>
        <v>1E-3</v>
      </c>
      <c r="I59" s="23">
        <f>'[1]ГРО ГГС'!H97/1000</f>
        <v>1E-3</v>
      </c>
      <c r="J59" s="67">
        <f t="shared" si="1"/>
        <v>0</v>
      </c>
    </row>
    <row r="60" spans="1:10" ht="25.5" customHeight="1" x14ac:dyDescent="0.2">
      <c r="A60" s="48"/>
      <c r="B60" s="52"/>
      <c r="C60" s="47"/>
      <c r="D60" s="19" t="s">
        <v>144</v>
      </c>
      <c r="E60" s="16"/>
      <c r="F60" s="13">
        <v>589.98</v>
      </c>
      <c r="G60" s="47"/>
      <c r="H60" s="23">
        <f>'[1]ГРО ГГС'!G98/1000</f>
        <v>5.9999999999999995E-4</v>
      </c>
      <c r="I60" s="23">
        <f>'[1]ГРО ГГС'!H98/1000</f>
        <v>5.9999999999999995E-4</v>
      </c>
      <c r="J60" s="67">
        <f t="shared" si="1"/>
        <v>0</v>
      </c>
    </row>
    <row r="61" spans="1:10" x14ac:dyDescent="0.2">
      <c r="A61" s="48"/>
      <c r="B61" s="52"/>
      <c r="C61" s="47"/>
      <c r="D61" s="12" t="s">
        <v>128</v>
      </c>
      <c r="E61" s="14"/>
      <c r="F61" s="13"/>
      <c r="G61" s="12" t="s">
        <v>128</v>
      </c>
      <c r="H61" s="23">
        <f>'[1]ПЭНы Трансгаз'!G13</f>
        <v>1.9E-2</v>
      </c>
      <c r="I61" s="23">
        <f>'[1]ПЭНы Трансгаз'!H13</f>
        <v>1.2262E-2</v>
      </c>
      <c r="J61" s="67">
        <f t="shared" si="1"/>
        <v>6.7379999999999992E-3</v>
      </c>
    </row>
    <row r="62" spans="1:10" x14ac:dyDescent="0.2">
      <c r="A62" s="48"/>
      <c r="B62" s="52"/>
      <c r="C62" s="47" t="s">
        <v>143</v>
      </c>
      <c r="D62" s="19" t="s">
        <v>142</v>
      </c>
      <c r="E62" s="16"/>
      <c r="F62" s="13">
        <v>807.17</v>
      </c>
      <c r="G62" s="47" t="s">
        <v>136</v>
      </c>
      <c r="H62" s="23">
        <f>'[1]ГРО ГГС'!G100/1000</f>
        <v>0.57156099999999999</v>
      </c>
      <c r="I62" s="23">
        <f>'[1]ГРО ГГС'!H100/1000</f>
        <v>0.42046499999999998</v>
      </c>
      <c r="J62" s="67">
        <f t="shared" si="1"/>
        <v>0.15109600000000001</v>
      </c>
    </row>
    <row r="63" spans="1:10" ht="25.5" x14ac:dyDescent="0.2">
      <c r="A63" s="48"/>
      <c r="B63" s="52"/>
      <c r="C63" s="47"/>
      <c r="D63" s="19" t="s">
        <v>141</v>
      </c>
      <c r="E63" s="16"/>
      <c r="F63" s="13">
        <v>807.17</v>
      </c>
      <c r="G63" s="47"/>
      <c r="H63" s="23">
        <f>'[1]ГРО ГГС'!G101/1000</f>
        <v>0.53927099999999994</v>
      </c>
      <c r="I63" s="23">
        <f>'[1]ГРО ГГС'!H101/1000</f>
        <v>0.225519</v>
      </c>
      <c r="J63" s="67">
        <f t="shared" si="1"/>
        <v>0.31375199999999992</v>
      </c>
    </row>
    <row r="64" spans="1:10" ht="25.5" x14ac:dyDescent="0.2">
      <c r="A64" s="48"/>
      <c r="B64" s="52"/>
      <c r="C64" s="47"/>
      <c r="D64" s="19" t="s">
        <v>140</v>
      </c>
      <c r="E64" s="16"/>
      <c r="F64" s="13">
        <v>589.98</v>
      </c>
      <c r="G64" s="47" t="s">
        <v>4</v>
      </c>
      <c r="H64" s="23">
        <f>'[1]ГРО ГГС'!G102/1000</f>
        <v>4.84E-4</v>
      </c>
      <c r="I64" s="23">
        <f>'[1]ГРО ГГС'!H102/1000</f>
        <v>4.84E-4</v>
      </c>
      <c r="J64" s="67">
        <f t="shared" si="1"/>
        <v>0</v>
      </c>
    </row>
    <row r="65" spans="1:10" ht="38.25" x14ac:dyDescent="0.2">
      <c r="A65" s="48"/>
      <c r="B65" s="52"/>
      <c r="C65" s="47"/>
      <c r="D65" s="19" t="s">
        <v>139</v>
      </c>
      <c r="E65" s="16"/>
      <c r="F65" s="13">
        <v>589.98</v>
      </c>
      <c r="G65" s="47"/>
      <c r="H65" s="23">
        <f>'[1]ГРО ГГС'!G103/1000</f>
        <v>1E-4</v>
      </c>
      <c r="I65" s="23">
        <f>'[1]ГРО ГГС'!H103/1000</f>
        <v>1E-4</v>
      </c>
      <c r="J65" s="67">
        <f t="shared" si="1"/>
        <v>0</v>
      </c>
    </row>
    <row r="66" spans="1:10" ht="12.75" customHeight="1" x14ac:dyDescent="0.2">
      <c r="A66" s="48"/>
      <c r="B66" s="52"/>
      <c r="C66" s="47" t="s">
        <v>138</v>
      </c>
      <c r="D66" s="19" t="s">
        <v>137</v>
      </c>
      <c r="E66" s="16"/>
      <c r="F66" s="13">
        <v>879.67</v>
      </c>
      <c r="G66" s="10" t="s">
        <v>136</v>
      </c>
      <c r="H66" s="8">
        <f>'[1]ГРО ГГС'!G112/1000</f>
        <v>8.5000000000000006E-2</v>
      </c>
      <c r="I66" s="8">
        <f>'[1]ГРО ГГС'!H112/1000</f>
        <v>0.06</v>
      </c>
      <c r="J66" s="67">
        <f t="shared" si="1"/>
        <v>2.5000000000000008E-2</v>
      </c>
    </row>
    <row r="67" spans="1:10" ht="25.5" x14ac:dyDescent="0.2">
      <c r="A67" s="48"/>
      <c r="B67" s="52"/>
      <c r="C67" s="47"/>
      <c r="D67" s="19" t="s">
        <v>135</v>
      </c>
      <c r="E67" s="16"/>
      <c r="F67" s="13">
        <v>589.98</v>
      </c>
      <c r="G67" s="10" t="s">
        <v>4</v>
      </c>
      <c r="H67" s="8">
        <f>'[1]ГРО ГГС'!G113/1000</f>
        <v>1.882E-3</v>
      </c>
      <c r="I67" s="8">
        <f>'[1]ГРО ГГС'!H113/1000</f>
        <v>1.882E-3</v>
      </c>
      <c r="J67" s="67">
        <f t="shared" si="1"/>
        <v>0</v>
      </c>
    </row>
    <row r="68" spans="1:10" x14ac:dyDescent="0.2">
      <c r="A68" s="48"/>
      <c r="B68" s="52"/>
      <c r="C68" s="47"/>
      <c r="D68" s="11" t="s">
        <v>128</v>
      </c>
      <c r="E68" s="14"/>
      <c r="F68" s="13">
        <v>835.21</v>
      </c>
      <c r="G68" s="12" t="s">
        <v>128</v>
      </c>
      <c r="H68" s="8">
        <f>'[1]ПЭНы Трансгаз'!G11</f>
        <v>8.9999999999999993E-3</v>
      </c>
      <c r="I68" s="8">
        <f>'[1]ПЭНы Трансгаз'!H11</f>
        <v>9.7979999999999994E-3</v>
      </c>
      <c r="J68" s="67">
        <f t="shared" si="1"/>
        <v>-7.980000000000001E-4</v>
      </c>
    </row>
    <row r="69" spans="1:10" ht="25.5" x14ac:dyDescent="0.2">
      <c r="A69" s="48"/>
      <c r="B69" s="52"/>
      <c r="C69" s="9" t="s">
        <v>133</v>
      </c>
      <c r="D69" s="19" t="s">
        <v>134</v>
      </c>
      <c r="E69" s="7"/>
      <c r="F69" s="13">
        <v>589.98</v>
      </c>
      <c r="G69" s="12" t="s">
        <v>4</v>
      </c>
      <c r="H69" s="8">
        <f>'[1]ГРО ГГС'!G115/1000</f>
        <v>1E-3</v>
      </c>
      <c r="I69" s="8">
        <f>'[1]ГРО ГГС'!H115/1000</f>
        <v>1E-3</v>
      </c>
      <c r="J69" s="67">
        <f t="shared" si="1"/>
        <v>0</v>
      </c>
    </row>
    <row r="70" spans="1:10" ht="25.5" x14ac:dyDescent="0.2">
      <c r="A70" s="48"/>
      <c r="B70" s="52"/>
      <c r="C70" s="53" t="s">
        <v>132</v>
      </c>
      <c r="D70" s="10" t="s">
        <v>129</v>
      </c>
      <c r="E70" s="13"/>
      <c r="F70" s="13">
        <v>807.17</v>
      </c>
      <c r="G70" s="12" t="s">
        <v>0</v>
      </c>
      <c r="H70" s="8">
        <f>'[1]ПЭНы Трансгаз'!G14</f>
        <v>9.5000000000000001E-2</v>
      </c>
      <c r="I70" s="8">
        <f>'[1]ПЭНы Трансгаз'!H14</f>
        <v>8.3602999999999997E-2</v>
      </c>
      <c r="J70" s="67">
        <f t="shared" si="1"/>
        <v>1.1397000000000004E-2</v>
      </c>
    </row>
    <row r="71" spans="1:10" x14ac:dyDescent="0.2">
      <c r="A71" s="48"/>
      <c r="B71" s="52"/>
      <c r="C71" s="53"/>
      <c r="D71" s="10" t="s">
        <v>128</v>
      </c>
      <c r="E71" s="13"/>
      <c r="F71" s="13">
        <v>835.21</v>
      </c>
      <c r="G71" s="12" t="s">
        <v>128</v>
      </c>
      <c r="H71" s="8">
        <f>'[1]ПЭНы Трансгаз'!G15</f>
        <v>1.2999999999999999E-2</v>
      </c>
      <c r="I71" s="8">
        <f>'[1]ПЭНы Трансгаз'!H15</f>
        <v>1.2708000000000001E-2</v>
      </c>
      <c r="J71" s="67">
        <f t="shared" si="1"/>
        <v>2.9199999999999886E-4</v>
      </c>
    </row>
    <row r="72" spans="1:10" ht="25.5" x14ac:dyDescent="0.2">
      <c r="A72" s="48"/>
      <c r="B72" s="52"/>
      <c r="C72" s="53" t="s">
        <v>131</v>
      </c>
      <c r="D72" s="10" t="s">
        <v>129</v>
      </c>
      <c r="E72" s="13"/>
      <c r="F72" s="13">
        <v>879.67</v>
      </c>
      <c r="G72" s="12" t="s">
        <v>0</v>
      </c>
      <c r="H72" s="8">
        <f>'[1]ПЭНы Трансгаз'!G16</f>
        <v>0.15</v>
      </c>
      <c r="I72" s="8">
        <f>'[1]ПЭНы Трансгаз'!H16</f>
        <v>0</v>
      </c>
      <c r="J72" s="67">
        <f t="shared" si="1"/>
        <v>0.15</v>
      </c>
    </row>
    <row r="73" spans="1:10" x14ac:dyDescent="0.2">
      <c r="A73" s="48"/>
      <c r="B73" s="52"/>
      <c r="C73" s="53"/>
      <c r="D73" s="10" t="s">
        <v>128</v>
      </c>
      <c r="E73" s="13"/>
      <c r="F73" s="13">
        <v>835.21</v>
      </c>
      <c r="G73" s="12" t="s">
        <v>128</v>
      </c>
      <c r="H73" s="8">
        <f>'[1]ПЭНы Трансгаз'!G17</f>
        <v>1.2999999999999999E-2</v>
      </c>
      <c r="I73" s="8">
        <f>'[1]ПЭНы Трансгаз'!H17</f>
        <v>1.5345000000000001E-2</v>
      </c>
      <c r="J73" s="67">
        <f t="shared" si="1"/>
        <v>-2.3450000000000016E-3</v>
      </c>
    </row>
    <row r="74" spans="1:10" ht="25.5" x14ac:dyDescent="0.2">
      <c r="A74" s="48"/>
      <c r="B74" s="52"/>
      <c r="C74" s="53" t="s">
        <v>130</v>
      </c>
      <c r="D74" s="10" t="s">
        <v>129</v>
      </c>
      <c r="E74" s="13"/>
      <c r="F74" s="13">
        <v>879.67</v>
      </c>
      <c r="G74" s="12" t="s">
        <v>0</v>
      </c>
      <c r="H74" s="8">
        <f>'[1]ПЭНы Трансгаз'!G18</f>
        <v>0</v>
      </c>
      <c r="I74" s="8">
        <f>'[1]ПЭНы Трансгаз'!H18</f>
        <v>0</v>
      </c>
      <c r="J74" s="67">
        <f t="shared" si="1"/>
        <v>0</v>
      </c>
    </row>
    <row r="75" spans="1:10" x14ac:dyDescent="0.2">
      <c r="A75" s="48"/>
      <c r="B75" s="52"/>
      <c r="C75" s="53"/>
      <c r="D75" s="10" t="s">
        <v>128</v>
      </c>
      <c r="E75" s="13"/>
      <c r="F75" s="13"/>
      <c r="G75" s="12" t="s">
        <v>128</v>
      </c>
      <c r="H75" s="8">
        <f>'[1]ПЭНы Трансгаз'!G19</f>
        <v>0.01</v>
      </c>
      <c r="I75" s="8">
        <f>'[1]ПЭНы Трансгаз'!H19</f>
        <v>9.3059999999999983E-3</v>
      </c>
      <c r="J75" s="67">
        <f t="shared" si="1"/>
        <v>6.9400000000000191E-4</v>
      </c>
    </row>
    <row r="76" spans="1:10" ht="15" customHeight="1" x14ac:dyDescent="0.2">
      <c r="A76" s="49">
        <v>6</v>
      </c>
      <c r="B76" s="61" t="s">
        <v>127</v>
      </c>
      <c r="C76" s="64" t="s">
        <v>126</v>
      </c>
      <c r="D76" s="12" t="s">
        <v>125</v>
      </c>
      <c r="E76" s="16"/>
      <c r="F76" s="13">
        <v>589.98</v>
      </c>
      <c r="G76" s="56" t="s">
        <v>124</v>
      </c>
      <c r="H76" s="8">
        <f>'[1]ГРО ГГС'!G27/1000</f>
        <v>1.9007799999999999</v>
      </c>
      <c r="I76" s="8">
        <f>'[1]ГРО ГГС'!H27/1000</f>
        <v>1.3989039999999999</v>
      </c>
      <c r="J76" s="67">
        <f t="shared" si="1"/>
        <v>0.50187599999999999</v>
      </c>
    </row>
    <row r="77" spans="1:10" x14ac:dyDescent="0.2">
      <c r="A77" s="50"/>
      <c r="B77" s="62"/>
      <c r="C77" s="65"/>
      <c r="D77" s="12" t="s">
        <v>123</v>
      </c>
      <c r="E77" s="16"/>
      <c r="F77" s="13">
        <v>807.17</v>
      </c>
      <c r="G77" s="56"/>
      <c r="H77" s="8">
        <f>'[1]ГРО ГГС'!G28/1000</f>
        <v>0.83720399999999995</v>
      </c>
      <c r="I77" s="8">
        <f>'[1]ГРО ГГС'!H28/1000</f>
        <v>0.644177</v>
      </c>
      <c r="J77" s="67">
        <f t="shared" si="1"/>
        <v>0.19302699999999995</v>
      </c>
    </row>
    <row r="78" spans="1:10" x14ac:dyDescent="0.2">
      <c r="A78" s="50"/>
      <c r="B78" s="62"/>
      <c r="C78" s="65"/>
      <c r="D78" s="12" t="s">
        <v>122</v>
      </c>
      <c r="E78" s="16"/>
      <c r="F78" s="13">
        <v>807.17</v>
      </c>
      <c r="G78" s="56"/>
      <c r="H78" s="8">
        <f>'[1]ГРО ГГС'!G29/1000</f>
        <v>0.57662800000000003</v>
      </c>
      <c r="I78" s="8">
        <f>'[1]ГРО ГГС'!H29/1000</f>
        <v>0.640621</v>
      </c>
      <c r="J78" s="67">
        <f t="shared" si="1"/>
        <v>-6.3992999999999967E-2</v>
      </c>
    </row>
    <row r="79" spans="1:10" x14ac:dyDescent="0.2">
      <c r="A79" s="50"/>
      <c r="B79" s="62"/>
      <c r="C79" s="65"/>
      <c r="D79" s="12" t="s">
        <v>121</v>
      </c>
      <c r="E79" s="16"/>
      <c r="F79" s="13">
        <v>807.17</v>
      </c>
      <c r="G79" s="56"/>
      <c r="H79" s="8">
        <f>'[1]ГРО ГГС'!G30/1000</f>
        <v>0.42821300000000001</v>
      </c>
      <c r="I79" s="8">
        <f>'[1]ГРО ГГС'!H30/1000</f>
        <v>0.36272799999999999</v>
      </c>
      <c r="J79" s="67">
        <f t="shared" si="1"/>
        <v>6.5485000000000015E-2</v>
      </c>
    </row>
    <row r="80" spans="1:10" x14ac:dyDescent="0.2">
      <c r="A80" s="50"/>
      <c r="B80" s="62"/>
      <c r="C80" s="65"/>
      <c r="D80" s="12" t="s">
        <v>120</v>
      </c>
      <c r="E80" s="16"/>
      <c r="F80" s="13">
        <v>807.17</v>
      </c>
      <c r="G80" s="56"/>
      <c r="H80" s="8">
        <f>'[1]ГРО ГГС'!G31/1000</f>
        <v>0.35532400000000003</v>
      </c>
      <c r="I80" s="8">
        <f>'[1]ГРО ГГС'!H31/1000</f>
        <v>0.34828100000000001</v>
      </c>
      <c r="J80" s="67">
        <f t="shared" ref="J80:J111" si="2">H80-I80</f>
        <v>7.0430000000000215E-3</v>
      </c>
    </row>
    <row r="81" spans="1:10" x14ac:dyDescent="0.2">
      <c r="A81" s="50"/>
      <c r="B81" s="62"/>
      <c r="C81" s="65"/>
      <c r="D81" s="12" t="s">
        <v>119</v>
      </c>
      <c r="E81" s="16"/>
      <c r="F81" s="13">
        <v>807.17</v>
      </c>
      <c r="G81" s="56"/>
      <c r="H81" s="8">
        <f>'[1]ГРО ГГС'!G32/1000</f>
        <v>0.32543700000000003</v>
      </c>
      <c r="I81" s="8">
        <f>'[1]ГРО ГГС'!H32/1000</f>
        <v>0.41187599999999996</v>
      </c>
      <c r="J81" s="67">
        <f t="shared" si="2"/>
        <v>-8.6438999999999933E-2</v>
      </c>
    </row>
    <row r="82" spans="1:10" x14ac:dyDescent="0.2">
      <c r="A82" s="50"/>
      <c r="B82" s="62"/>
      <c r="C82" s="65"/>
      <c r="D82" s="12" t="s">
        <v>118</v>
      </c>
      <c r="E82" s="16"/>
      <c r="F82" s="13">
        <v>807.17</v>
      </c>
      <c r="G82" s="56"/>
      <c r="H82" s="8">
        <f>'[1]ГРО ГГС'!G33/1000</f>
        <v>0.26943099999999998</v>
      </c>
      <c r="I82" s="8">
        <f>'[1]ГРО ГГС'!H33/1000</f>
        <v>0.183449</v>
      </c>
      <c r="J82" s="67">
        <f t="shared" si="2"/>
        <v>8.5981999999999975E-2</v>
      </c>
    </row>
    <row r="83" spans="1:10" x14ac:dyDescent="0.2">
      <c r="A83" s="50"/>
      <c r="B83" s="62"/>
      <c r="C83" s="65"/>
      <c r="D83" s="12" t="s">
        <v>117</v>
      </c>
      <c r="E83" s="16"/>
      <c r="F83" s="13">
        <v>879.67</v>
      </c>
      <c r="G83" s="56"/>
      <c r="H83" s="8">
        <f>'[1]ГРО ГГС'!G34/1000</f>
        <v>0.123295</v>
      </c>
      <c r="I83" s="8">
        <f>'[1]ГРО ГГС'!H34/1000</f>
        <v>0</v>
      </c>
      <c r="J83" s="67">
        <f t="shared" si="2"/>
        <v>0.123295</v>
      </c>
    </row>
    <row r="84" spans="1:10" ht="12.75" customHeight="1" x14ac:dyDescent="0.2">
      <c r="A84" s="50"/>
      <c r="B84" s="62"/>
      <c r="C84" s="65"/>
      <c r="D84" s="12" t="s">
        <v>116</v>
      </c>
      <c r="E84" s="16"/>
      <c r="F84" s="13">
        <v>835.21</v>
      </c>
      <c r="G84" s="12" t="s">
        <v>116</v>
      </c>
      <c r="H84" s="8">
        <f>'[1]ГРО ГГС'!G35/1000</f>
        <v>0.118654</v>
      </c>
      <c r="I84" s="8">
        <f>'[1]ГРО ГГС'!H35/1000</f>
        <v>0.11859699999999999</v>
      </c>
      <c r="J84" s="67">
        <f t="shared" si="2"/>
        <v>5.7000000000001494E-5</v>
      </c>
    </row>
    <row r="85" spans="1:10" x14ac:dyDescent="0.2">
      <c r="A85" s="50"/>
      <c r="B85" s="62"/>
      <c r="C85" s="65"/>
      <c r="D85" s="12" t="s">
        <v>115</v>
      </c>
      <c r="E85" s="16"/>
      <c r="F85" s="13">
        <v>879.67</v>
      </c>
      <c r="G85" s="47" t="s">
        <v>114</v>
      </c>
      <c r="H85" s="8">
        <f>'[1]ГРО ГГС'!G36/1000</f>
        <v>2.8000000000000001E-2</v>
      </c>
      <c r="I85" s="8">
        <f>'[1]ГРО ГГС'!H36/1000</f>
        <v>2.4537E-2</v>
      </c>
      <c r="J85" s="67">
        <f t="shared" si="2"/>
        <v>3.4630000000000008E-3</v>
      </c>
    </row>
    <row r="86" spans="1:10" x14ac:dyDescent="0.2">
      <c r="A86" s="50"/>
      <c r="B86" s="62"/>
      <c r="C86" s="65"/>
      <c r="D86" s="12" t="s">
        <v>113</v>
      </c>
      <c r="E86" s="16"/>
      <c r="F86" s="13">
        <v>908.58</v>
      </c>
      <c r="G86" s="47"/>
      <c r="H86" s="8">
        <f>'[1]ГРО ГГС'!G37/1000</f>
        <v>8.0000000000000002E-3</v>
      </c>
      <c r="I86" s="8">
        <f>'[1]ГРО ГГС'!H37/1000</f>
        <v>4.6810000000000003E-3</v>
      </c>
      <c r="J86" s="67">
        <f t="shared" si="2"/>
        <v>3.3189999999999999E-3</v>
      </c>
    </row>
    <row r="87" spans="1:10" x14ac:dyDescent="0.2">
      <c r="A87" s="50"/>
      <c r="B87" s="62"/>
      <c r="C87" s="65"/>
      <c r="D87" s="12" t="s">
        <v>112</v>
      </c>
      <c r="E87" s="16"/>
      <c r="F87" s="13">
        <v>908.58</v>
      </c>
      <c r="G87" s="47"/>
      <c r="H87" s="8">
        <f>'[1]ГРО ГГС'!G38/1000</f>
        <v>8.9999999999999993E-3</v>
      </c>
      <c r="I87" s="8">
        <f>'[1]ГРО ГГС'!H38/1000</f>
        <v>3.101E-3</v>
      </c>
      <c r="J87" s="67">
        <f t="shared" si="2"/>
        <v>5.8989999999999997E-3</v>
      </c>
    </row>
    <row r="88" spans="1:10" x14ac:dyDescent="0.2">
      <c r="A88" s="50"/>
      <c r="B88" s="62"/>
      <c r="C88" s="65"/>
      <c r="D88" s="12" t="s">
        <v>111</v>
      </c>
      <c r="E88" s="16"/>
      <c r="F88" s="13">
        <v>908.58</v>
      </c>
      <c r="G88" s="47"/>
      <c r="H88" s="8">
        <f>'[1]ГРО ГГС'!G39/1000</f>
        <v>6.4999999999999997E-3</v>
      </c>
      <c r="I88" s="8">
        <f>'[1]ГРО ГГС'!H39/1000</f>
        <v>4.1250000000000002E-3</v>
      </c>
      <c r="J88" s="67">
        <f t="shared" si="2"/>
        <v>2.3749999999999995E-3</v>
      </c>
    </row>
    <row r="89" spans="1:10" x14ac:dyDescent="0.2">
      <c r="A89" s="50"/>
      <c r="B89" s="62"/>
      <c r="C89" s="65"/>
      <c r="D89" s="12" t="s">
        <v>110</v>
      </c>
      <c r="E89" s="16"/>
      <c r="F89" s="13">
        <v>908.58</v>
      </c>
      <c r="G89" s="47"/>
      <c r="H89" s="8">
        <f>'[1]ГРО ГГС'!G40/1000</f>
        <v>4.2000000000000006E-3</v>
      </c>
      <c r="I89" s="8">
        <f>'[1]ГРО ГГС'!H40/1000</f>
        <v>1.4090000000000001E-3</v>
      </c>
      <c r="J89" s="67">
        <f t="shared" si="2"/>
        <v>2.7910000000000005E-3</v>
      </c>
    </row>
    <row r="90" spans="1:10" x14ac:dyDescent="0.2">
      <c r="A90" s="50"/>
      <c r="B90" s="62"/>
      <c r="C90" s="65"/>
      <c r="D90" s="12" t="s">
        <v>109</v>
      </c>
      <c r="E90" s="16"/>
      <c r="F90" s="13">
        <v>908.58</v>
      </c>
      <c r="G90" s="47"/>
      <c r="H90" s="8">
        <f>'[1]ГРО ГГС'!G41/1000</f>
        <v>3.3999999999999998E-3</v>
      </c>
      <c r="I90" s="8">
        <f>'[1]ГРО ГГС'!H41/1000</f>
        <v>3.1900000000000001E-3</v>
      </c>
      <c r="J90" s="67">
        <f t="shared" si="2"/>
        <v>2.0999999999999968E-4</v>
      </c>
    </row>
    <row r="91" spans="1:10" x14ac:dyDescent="0.2">
      <c r="A91" s="50"/>
      <c r="B91" s="62"/>
      <c r="C91" s="65"/>
      <c r="D91" s="12" t="s">
        <v>108</v>
      </c>
      <c r="E91" s="16"/>
      <c r="F91" s="13">
        <v>908.58</v>
      </c>
      <c r="G91" s="47"/>
      <c r="H91" s="8">
        <f>'[1]ГРО ГГС'!G42/1000</f>
        <v>4.3E-3</v>
      </c>
      <c r="I91" s="8">
        <f>'[1]ГРО ГГС'!H42/1000</f>
        <v>2.9989999999999999E-3</v>
      </c>
      <c r="J91" s="67">
        <f t="shared" si="2"/>
        <v>1.3010000000000001E-3</v>
      </c>
    </row>
    <row r="92" spans="1:10" ht="25.5" x14ac:dyDescent="0.2">
      <c r="A92" s="50"/>
      <c r="B92" s="62"/>
      <c r="C92" s="65"/>
      <c r="D92" s="12" t="s">
        <v>107</v>
      </c>
      <c r="E92" s="16"/>
      <c r="F92" s="13">
        <v>908.58</v>
      </c>
      <c r="G92" s="47"/>
      <c r="H92" s="8">
        <f>'[1]ГРО ГГС'!G43/1000</f>
        <v>2.8E-3</v>
      </c>
      <c r="I92" s="8">
        <f>'[1]ГРО ГГС'!H43/1000</f>
        <v>1.9729999999999999E-3</v>
      </c>
      <c r="J92" s="67">
        <f t="shared" si="2"/>
        <v>8.2700000000000004E-4</v>
      </c>
    </row>
    <row r="93" spans="1:10" x14ac:dyDescent="0.2">
      <c r="A93" s="50"/>
      <c r="B93" s="62"/>
      <c r="C93" s="65"/>
      <c r="D93" s="12" t="s">
        <v>106</v>
      </c>
      <c r="E93" s="16"/>
      <c r="F93" s="13">
        <v>908.58</v>
      </c>
      <c r="G93" s="47"/>
      <c r="H93" s="8">
        <f>'[1]ГРО ГГС'!G44/1000</f>
        <v>3.5000000000000001E-3</v>
      </c>
      <c r="I93" s="8">
        <f>'[1]ГРО ГГС'!H44/1000</f>
        <v>9.3999999999999997E-4</v>
      </c>
      <c r="J93" s="67">
        <f t="shared" si="2"/>
        <v>2.5600000000000002E-3</v>
      </c>
    </row>
    <row r="94" spans="1:10" x14ac:dyDescent="0.2">
      <c r="A94" s="50"/>
      <c r="B94" s="62"/>
      <c r="C94" s="65"/>
      <c r="D94" s="12" t="s">
        <v>105</v>
      </c>
      <c r="E94" s="16"/>
      <c r="F94" s="13">
        <v>908.58</v>
      </c>
      <c r="G94" s="47"/>
      <c r="H94" s="8">
        <f>'[1]ГРО ГГС'!G45/1000</f>
        <v>3.3999999999999998E-3</v>
      </c>
      <c r="I94" s="8">
        <f>'[1]ГРО ГГС'!H45/1000</f>
        <v>3.9940000000000002E-3</v>
      </c>
      <c r="J94" s="67">
        <f t="shared" si="2"/>
        <v>-5.9400000000000034E-4</v>
      </c>
    </row>
    <row r="95" spans="1:10" ht="12.75" customHeight="1" x14ac:dyDescent="0.2">
      <c r="A95" s="50"/>
      <c r="B95" s="62"/>
      <c r="C95" s="65"/>
      <c r="D95" s="12" t="s">
        <v>104</v>
      </c>
      <c r="E95" s="16"/>
      <c r="F95" s="13">
        <v>879.67</v>
      </c>
      <c r="G95" s="12" t="s">
        <v>103</v>
      </c>
      <c r="H95" s="8">
        <f>'[1]ГРО ГГС'!G46/1000</f>
        <v>6.9000000000000006E-2</v>
      </c>
      <c r="I95" s="8">
        <f>'[1]ГРО ГГС'!H46/1000</f>
        <v>4.8247999999999999E-2</v>
      </c>
      <c r="J95" s="67">
        <f t="shared" si="2"/>
        <v>2.0752000000000007E-2</v>
      </c>
    </row>
    <row r="96" spans="1:10" ht="25.5" x14ac:dyDescent="0.2">
      <c r="A96" s="50"/>
      <c r="B96" s="62"/>
      <c r="C96" s="65"/>
      <c r="D96" s="12" t="s">
        <v>102</v>
      </c>
      <c r="E96" s="16"/>
      <c r="F96" s="13">
        <v>589.98</v>
      </c>
      <c r="G96" s="47" t="s">
        <v>4</v>
      </c>
      <c r="H96" s="8">
        <f>'[1]ГРО ГГС'!G47/1000</f>
        <v>8.5509999999999996E-3</v>
      </c>
      <c r="I96" s="8">
        <f>'[1]ГРО ГГС'!H47/1000</f>
        <v>8.5509999999999996E-3</v>
      </c>
      <c r="J96" s="67">
        <f t="shared" si="2"/>
        <v>0</v>
      </c>
    </row>
    <row r="97" spans="1:10" ht="38.25" x14ac:dyDescent="0.2">
      <c r="A97" s="50"/>
      <c r="B97" s="62"/>
      <c r="C97" s="65"/>
      <c r="D97" s="12" t="s">
        <v>101</v>
      </c>
      <c r="E97" s="16"/>
      <c r="F97" s="13">
        <v>589.98</v>
      </c>
      <c r="G97" s="47"/>
      <c r="H97" s="8">
        <f>'[1]ГРО ГГС'!G48/1000</f>
        <v>7.4000000000000003E-3</v>
      </c>
      <c r="I97" s="8">
        <f>'[1]ГРО ГГС'!H48/1000</f>
        <v>7.4000000000000003E-3</v>
      </c>
      <c r="J97" s="67">
        <f t="shared" si="2"/>
        <v>0</v>
      </c>
    </row>
    <row r="98" spans="1:10" ht="38.25" x14ac:dyDescent="0.2">
      <c r="A98" s="50"/>
      <c r="B98" s="62"/>
      <c r="C98" s="65"/>
      <c r="D98" s="12" t="s">
        <v>100</v>
      </c>
      <c r="E98" s="16"/>
      <c r="F98" s="13">
        <v>589.98</v>
      </c>
      <c r="G98" s="47"/>
      <c r="H98" s="8">
        <f>'[1]ГРО ГГС'!G49/1000</f>
        <v>1.7230000000000001E-3</v>
      </c>
      <c r="I98" s="8">
        <f>'[1]ГРО ГГС'!H49/1000</f>
        <v>1.7230000000000001E-3</v>
      </c>
      <c r="J98" s="67">
        <f t="shared" si="2"/>
        <v>0</v>
      </c>
    </row>
    <row r="99" spans="1:10" ht="25.5" x14ac:dyDescent="0.2">
      <c r="A99" s="50"/>
      <c r="B99" s="62"/>
      <c r="C99" s="65"/>
      <c r="D99" s="12" t="s">
        <v>99</v>
      </c>
      <c r="E99" s="16"/>
      <c r="F99" s="13">
        <v>908.58</v>
      </c>
      <c r="G99" s="47" t="s">
        <v>98</v>
      </c>
      <c r="H99" s="8">
        <f>'[1]ГРО ГГС'!G50/1000</f>
        <v>3.2000000000000002E-3</v>
      </c>
      <c r="I99" s="8">
        <f>'[1]ГРО ГГС'!H50/1000</f>
        <v>4.6130000000000008E-3</v>
      </c>
      <c r="J99" s="67">
        <f t="shared" si="2"/>
        <v>-1.4130000000000006E-3</v>
      </c>
    </row>
    <row r="100" spans="1:10" ht="38.25" x14ac:dyDescent="0.2">
      <c r="A100" s="50"/>
      <c r="B100" s="62"/>
      <c r="C100" s="65"/>
      <c r="D100" s="22" t="s">
        <v>97</v>
      </c>
      <c r="E100" s="16"/>
      <c r="F100" s="13">
        <v>908.58</v>
      </c>
      <c r="G100" s="47"/>
      <c r="H100" s="8">
        <f>'[1]ГРО ГГС'!G51/1000</f>
        <v>1.1999999999999999E-3</v>
      </c>
      <c r="I100" s="8">
        <f>'[1]ГРО ГГС'!H51/1000</f>
        <v>1.2279999999999999E-3</v>
      </c>
      <c r="J100" s="67">
        <f t="shared" si="2"/>
        <v>-2.800000000000003E-5</v>
      </c>
    </row>
    <row r="101" spans="1:10" ht="25.5" x14ac:dyDescent="0.2">
      <c r="A101" s="50"/>
      <c r="B101" s="62"/>
      <c r="C101" s="65"/>
      <c r="D101" s="22" t="s">
        <v>96</v>
      </c>
      <c r="E101" s="16"/>
      <c r="F101" s="13">
        <v>937.56</v>
      </c>
      <c r="G101" s="47"/>
      <c r="H101" s="8">
        <f>'[1]ГРО ГГС'!G52/1000</f>
        <v>1.1999999999999999E-3</v>
      </c>
      <c r="I101" s="8">
        <f>'[1]ГРО ГГС'!H52/1000</f>
        <v>9.0200000000000002E-4</v>
      </c>
      <c r="J101" s="67">
        <f t="shared" si="2"/>
        <v>2.9799999999999987E-4</v>
      </c>
    </row>
    <row r="102" spans="1:10" ht="25.5" x14ac:dyDescent="0.2">
      <c r="A102" s="50"/>
      <c r="B102" s="62"/>
      <c r="C102" s="65"/>
      <c r="D102" s="12" t="s">
        <v>95</v>
      </c>
      <c r="E102" s="16"/>
      <c r="F102" s="13">
        <v>937.56</v>
      </c>
      <c r="G102" s="47"/>
      <c r="H102" s="8">
        <f>'[1]ГРО ГГС'!G53/1000</f>
        <v>8.9999999999999998E-4</v>
      </c>
      <c r="I102" s="8">
        <f>'[1]ГРО ГГС'!H53/1000</f>
        <v>1.3320000000000001E-3</v>
      </c>
      <c r="J102" s="67">
        <f t="shared" si="2"/>
        <v>-4.3200000000000009E-4</v>
      </c>
    </row>
    <row r="103" spans="1:10" ht="25.5" x14ac:dyDescent="0.2">
      <c r="A103" s="50"/>
      <c r="B103" s="62"/>
      <c r="C103" s="65"/>
      <c r="D103" s="12" t="s">
        <v>94</v>
      </c>
      <c r="E103" s="16"/>
      <c r="F103" s="13">
        <v>908.58</v>
      </c>
      <c r="G103" s="12" t="s">
        <v>93</v>
      </c>
      <c r="H103" s="8">
        <f>'[1]ГРО ГГС'!G54/1000</f>
        <v>7.1999999999999998E-3</v>
      </c>
      <c r="I103" s="8">
        <f>'[1]ГРО ГГС'!H54/1000</f>
        <v>7.1999999999999998E-3</v>
      </c>
      <c r="J103" s="67">
        <f t="shared" si="2"/>
        <v>0</v>
      </c>
    </row>
    <row r="104" spans="1:10" x14ac:dyDescent="0.2">
      <c r="A104" s="50"/>
      <c r="B104" s="62"/>
      <c r="C104" s="65"/>
      <c r="D104" s="12" t="s">
        <v>92</v>
      </c>
      <c r="E104" s="16"/>
      <c r="F104" s="13">
        <v>908.58</v>
      </c>
      <c r="G104" s="47" t="s">
        <v>91</v>
      </c>
      <c r="H104" s="8">
        <f>'[1]ГРО ГГС'!G55/1000</f>
        <v>1.6000000000000001E-3</v>
      </c>
      <c r="I104" s="8">
        <f>'[1]ГРО ГГС'!H55/1000</f>
        <v>3.0349999999999999E-3</v>
      </c>
      <c r="J104" s="67">
        <f t="shared" si="2"/>
        <v>-1.4349999999999999E-3</v>
      </c>
    </row>
    <row r="105" spans="1:10" ht="24" x14ac:dyDescent="0.2">
      <c r="A105" s="50"/>
      <c r="B105" s="62"/>
      <c r="C105" s="65"/>
      <c r="D105" s="37" t="s">
        <v>90</v>
      </c>
      <c r="E105" s="16"/>
      <c r="F105" s="13">
        <v>908.58</v>
      </c>
      <c r="G105" s="47"/>
      <c r="H105" s="8">
        <f>'[1]ГРО ГГС'!G56/1000</f>
        <v>3.0000000000000001E-3</v>
      </c>
      <c r="I105" s="8">
        <f>'[1]ГРО ГГС'!H56/1000</f>
        <v>3.5569999999999998E-3</v>
      </c>
      <c r="J105" s="67">
        <f t="shared" si="2"/>
        <v>-5.5699999999999977E-4</v>
      </c>
    </row>
    <row r="106" spans="1:10" x14ac:dyDescent="0.2">
      <c r="A106" s="50"/>
      <c r="B106" s="62"/>
      <c r="C106" s="65"/>
      <c r="D106" s="12" t="s">
        <v>89</v>
      </c>
      <c r="E106" s="16"/>
      <c r="F106" s="13">
        <v>908.58</v>
      </c>
      <c r="G106" s="47"/>
      <c r="H106" s="8">
        <f>'[1]ГРО ГГС'!G57/1000</f>
        <v>1.15E-3</v>
      </c>
      <c r="I106" s="8">
        <f>'[1]ГРО ГГС'!H57/1000</f>
        <v>1.219E-3</v>
      </c>
      <c r="J106" s="67">
        <f t="shared" si="2"/>
        <v>-6.9000000000000051E-5</v>
      </c>
    </row>
    <row r="107" spans="1:10" x14ac:dyDescent="0.2">
      <c r="A107" s="50"/>
      <c r="B107" s="62"/>
      <c r="C107" s="65"/>
      <c r="D107" s="12" t="s">
        <v>47</v>
      </c>
      <c r="E107" s="16"/>
      <c r="F107" s="13">
        <v>908.58</v>
      </c>
      <c r="G107" s="17" t="s">
        <v>88</v>
      </c>
      <c r="H107" s="8">
        <f>'[1]ГРО ГГС'!G58/1000</f>
        <v>4.4999999999999997E-3</v>
      </c>
      <c r="I107" s="8">
        <f>'[1]ГРО ГГС'!H58/1000</f>
        <v>3.9300000000000003E-3</v>
      </c>
      <c r="J107" s="67">
        <f t="shared" si="2"/>
        <v>5.6999999999999933E-4</v>
      </c>
    </row>
    <row r="108" spans="1:10" ht="25.5" x14ac:dyDescent="0.2">
      <c r="A108" s="50"/>
      <c r="B108" s="62"/>
      <c r="C108" s="65"/>
      <c r="D108" s="12" t="s">
        <v>87</v>
      </c>
      <c r="E108" s="16"/>
      <c r="F108" s="13">
        <v>908.58</v>
      </c>
      <c r="G108" s="47" t="s">
        <v>86</v>
      </c>
      <c r="H108" s="8">
        <f>'[1]ГРО ГГС'!G59/1000</f>
        <v>3.0000000000000001E-3</v>
      </c>
      <c r="I108" s="8">
        <f>'[1]ГРО ГГС'!H59/1000</f>
        <v>3.1739999999999997E-3</v>
      </c>
      <c r="J108" s="67">
        <f t="shared" si="2"/>
        <v>-1.7399999999999968E-4</v>
      </c>
    </row>
    <row r="109" spans="1:10" ht="25.5" x14ac:dyDescent="0.2">
      <c r="A109" s="50"/>
      <c r="B109" s="62"/>
      <c r="C109" s="65"/>
      <c r="D109" s="12" t="s">
        <v>85</v>
      </c>
      <c r="E109" s="16"/>
      <c r="F109" s="13">
        <v>937.56</v>
      </c>
      <c r="G109" s="47"/>
      <c r="H109" s="8">
        <f>'[1]ГРО ГГС'!G60/1000</f>
        <v>2E-3</v>
      </c>
      <c r="I109" s="8">
        <f>'[1]ГРО ГГС'!H60/1000</f>
        <v>0</v>
      </c>
      <c r="J109" s="67">
        <f t="shared" si="2"/>
        <v>2E-3</v>
      </c>
    </row>
    <row r="110" spans="1:10" ht="25.5" x14ac:dyDescent="0.2">
      <c r="A110" s="50"/>
      <c r="B110" s="62"/>
      <c r="C110" s="65"/>
      <c r="D110" s="12" t="s">
        <v>84</v>
      </c>
      <c r="E110" s="16"/>
      <c r="F110" s="13">
        <v>937.56</v>
      </c>
      <c r="G110" s="47"/>
      <c r="H110" s="8">
        <f>'[1]ГРО ГГС'!G61/1000</f>
        <v>2E-3</v>
      </c>
      <c r="I110" s="8">
        <f>'[1]ГРО ГГС'!H61/1000</f>
        <v>5.0299999999999997E-4</v>
      </c>
      <c r="J110" s="67">
        <f t="shared" si="2"/>
        <v>1.4970000000000001E-3</v>
      </c>
    </row>
    <row r="111" spans="1:10" x14ac:dyDescent="0.2">
      <c r="A111" s="50"/>
      <c r="B111" s="62"/>
      <c r="C111" s="65"/>
      <c r="D111" s="12" t="s">
        <v>83</v>
      </c>
      <c r="E111" s="16"/>
      <c r="F111" s="13">
        <v>937.56</v>
      </c>
      <c r="G111" s="47"/>
      <c r="H111" s="8">
        <f>'[1]ГРО ГГС'!G62/1000</f>
        <v>2E-3</v>
      </c>
      <c r="I111" s="8">
        <f>'[1]ГРО ГГС'!H62/1000</f>
        <v>0</v>
      </c>
      <c r="J111" s="67">
        <f t="shared" si="2"/>
        <v>2E-3</v>
      </c>
    </row>
    <row r="112" spans="1:10" x14ac:dyDescent="0.2">
      <c r="A112" s="50"/>
      <c r="B112" s="62"/>
      <c r="C112" s="65"/>
      <c r="D112" s="12" t="s">
        <v>82</v>
      </c>
      <c r="E112" s="16"/>
      <c r="F112" s="13">
        <v>908.58</v>
      </c>
      <c r="G112" s="17" t="s">
        <v>81</v>
      </c>
      <c r="H112" s="8">
        <f>'[1]ГРО ГГС'!G63/1000</f>
        <v>4.0000000000000001E-3</v>
      </c>
      <c r="I112" s="8">
        <f>'[1]ГРО ГГС'!H63/1000</f>
        <v>4.0000000000000001E-3</v>
      </c>
      <c r="J112" s="67">
        <f t="shared" ref="J112:J143" si="3">H112-I112</f>
        <v>0</v>
      </c>
    </row>
    <row r="113" spans="1:10" ht="38.25" x14ac:dyDescent="0.2">
      <c r="A113" s="50"/>
      <c r="B113" s="62"/>
      <c r="C113" s="65"/>
      <c r="D113" s="22" t="s">
        <v>80</v>
      </c>
      <c r="E113" s="16"/>
      <c r="F113" s="13">
        <v>908.58</v>
      </c>
      <c r="G113" s="59" t="s">
        <v>79</v>
      </c>
      <c r="H113" s="8">
        <f>'[1]ГРО ГГС'!G64/1000</f>
        <v>7.1999999999999998E-3</v>
      </c>
      <c r="I113" s="8">
        <f>'[1]ГРО ГГС'!H64/1000</f>
        <v>2.797E-3</v>
      </c>
      <c r="J113" s="67">
        <f t="shared" si="3"/>
        <v>4.4029999999999998E-3</v>
      </c>
    </row>
    <row r="114" spans="1:10" x14ac:dyDescent="0.2">
      <c r="A114" s="50"/>
      <c r="B114" s="62"/>
      <c r="C114" s="65"/>
      <c r="D114" s="12" t="s">
        <v>78</v>
      </c>
      <c r="E114" s="16"/>
      <c r="F114" s="13">
        <v>908.58</v>
      </c>
      <c r="G114" s="60"/>
      <c r="H114" s="8">
        <f>'[1]ГРО ГГС'!G65/1000</f>
        <v>5.4999999999999997E-3</v>
      </c>
      <c r="I114" s="8">
        <f>'[1]ГРО ГГС'!H65/1000</f>
        <v>4.1420000000000007E-3</v>
      </c>
      <c r="J114" s="67">
        <f t="shared" si="3"/>
        <v>1.357999999999999E-3</v>
      </c>
    </row>
    <row r="115" spans="1:10" x14ac:dyDescent="0.2">
      <c r="A115" s="50"/>
      <c r="B115" s="62"/>
      <c r="C115" s="65"/>
      <c r="D115" s="12" t="s">
        <v>77</v>
      </c>
      <c r="E115" s="16"/>
      <c r="F115" s="13">
        <v>908.58</v>
      </c>
      <c r="G115" s="17" t="s">
        <v>76</v>
      </c>
      <c r="H115" s="8">
        <f>'[1]ГРО ГГС'!G66/1000</f>
        <v>3.2000000000000002E-3</v>
      </c>
      <c r="I115" s="8">
        <f>'[1]ГРО ГГС'!H66/1000</f>
        <v>4.2009999999999999E-3</v>
      </c>
      <c r="J115" s="67">
        <f t="shared" si="3"/>
        <v>-1.0009999999999997E-3</v>
      </c>
    </row>
    <row r="116" spans="1:10" x14ac:dyDescent="0.2">
      <c r="A116" s="50"/>
      <c r="B116" s="62"/>
      <c r="C116" s="65"/>
      <c r="D116" s="12" t="s">
        <v>75</v>
      </c>
      <c r="E116" s="16"/>
      <c r="F116" s="13">
        <v>937.56</v>
      </c>
      <c r="G116" s="47" t="s">
        <v>74</v>
      </c>
      <c r="H116" s="8">
        <f>'[1]ГРО ГГС'!G67/1000</f>
        <v>7.7200000000000001E-4</v>
      </c>
      <c r="I116" s="8">
        <f>'[1]ГРО ГГС'!H67/1000</f>
        <v>1.2350000000000002E-3</v>
      </c>
      <c r="J116" s="67">
        <f t="shared" si="3"/>
        <v>-4.630000000000002E-4</v>
      </c>
    </row>
    <row r="117" spans="1:10" x14ac:dyDescent="0.2">
      <c r="A117" s="50"/>
      <c r="B117" s="62"/>
      <c r="C117" s="65"/>
      <c r="D117" s="12" t="s">
        <v>73</v>
      </c>
      <c r="E117" s="16"/>
      <c r="F117" s="13">
        <v>937.56</v>
      </c>
      <c r="G117" s="47"/>
      <c r="H117" s="8">
        <f>'[1]ГРО ГГС'!G68/1000</f>
        <v>1.054E-3</v>
      </c>
      <c r="I117" s="8">
        <f>'[1]ГРО ГГС'!H68/1000</f>
        <v>2.875E-3</v>
      </c>
      <c r="J117" s="67">
        <f t="shared" si="3"/>
        <v>-1.8209999999999999E-3</v>
      </c>
    </row>
    <row r="118" spans="1:10" x14ac:dyDescent="0.2">
      <c r="A118" s="50"/>
      <c r="B118" s="62"/>
      <c r="C118" s="65"/>
      <c r="D118" s="12" t="s">
        <v>72</v>
      </c>
      <c r="E118" s="16"/>
      <c r="F118" s="13">
        <v>908.58</v>
      </c>
      <c r="G118" s="47"/>
      <c r="H118" s="8">
        <f>'[1]ГРО ГГС'!G69/1000</f>
        <v>1.658E-3</v>
      </c>
      <c r="I118" s="8">
        <f>'[1]ГРО ГГС'!H69/1000</f>
        <v>0</v>
      </c>
      <c r="J118" s="67">
        <f t="shared" si="3"/>
        <v>1.658E-3</v>
      </c>
    </row>
    <row r="119" spans="1:10" x14ac:dyDescent="0.2">
      <c r="A119" s="50"/>
      <c r="B119" s="62"/>
      <c r="C119" s="65"/>
      <c r="D119" s="12" t="s">
        <v>71</v>
      </c>
      <c r="E119" s="16"/>
      <c r="F119" s="13">
        <v>937.56</v>
      </c>
      <c r="G119" s="56" t="s">
        <v>70</v>
      </c>
      <c r="H119" s="8">
        <f>'[1]ГРО ГГС'!G70/1000</f>
        <v>4.0000000000000002E-4</v>
      </c>
      <c r="I119" s="8">
        <f>'[1]ГРО ГГС'!H70/1000</f>
        <v>1.58E-3</v>
      </c>
      <c r="J119" s="67">
        <f t="shared" si="3"/>
        <v>-1.1800000000000001E-3</v>
      </c>
    </row>
    <row r="120" spans="1:10" ht="25.5" x14ac:dyDescent="0.2">
      <c r="A120" s="50"/>
      <c r="B120" s="62"/>
      <c r="C120" s="65"/>
      <c r="D120" s="12" t="s">
        <v>69</v>
      </c>
      <c r="E120" s="16"/>
      <c r="F120" s="13">
        <v>937.56</v>
      </c>
      <c r="G120" s="56"/>
      <c r="H120" s="8">
        <f>'[1]ГРО ГГС'!G71/1000</f>
        <v>4.0000000000000002E-4</v>
      </c>
      <c r="I120" s="8">
        <f>'[1]ГРО ГГС'!H71/1000</f>
        <v>1.3649999999999999E-3</v>
      </c>
      <c r="J120" s="67">
        <f t="shared" si="3"/>
        <v>-9.6499999999999993E-4</v>
      </c>
    </row>
    <row r="121" spans="1:10" ht="25.5" x14ac:dyDescent="0.2">
      <c r="A121" s="50"/>
      <c r="B121" s="62"/>
      <c r="C121" s="65"/>
      <c r="D121" s="12" t="s">
        <v>68</v>
      </c>
      <c r="E121" s="16"/>
      <c r="F121" s="13">
        <v>908.58</v>
      </c>
      <c r="G121" s="17" t="s">
        <v>67</v>
      </c>
      <c r="H121" s="8">
        <f>'[1]ГРО ГГС'!G72/1000</f>
        <v>7.0000000000000001E-3</v>
      </c>
      <c r="I121" s="8">
        <f>'[1]ГРО ГГС'!H72/1000</f>
        <v>5.13E-4</v>
      </c>
      <c r="J121" s="67">
        <f t="shared" si="3"/>
        <v>6.4869999999999997E-3</v>
      </c>
    </row>
    <row r="122" spans="1:10" x14ac:dyDescent="0.2">
      <c r="A122" s="50"/>
      <c r="B122" s="62"/>
      <c r="C122" s="65"/>
      <c r="D122" s="12" t="s">
        <v>66</v>
      </c>
      <c r="E122" s="16"/>
      <c r="F122" s="13">
        <v>908.58</v>
      </c>
      <c r="G122" s="17" t="s">
        <v>65</v>
      </c>
      <c r="H122" s="8">
        <f>'[1]ГРО ГГС'!G73/1000</f>
        <v>2.5000000000000001E-3</v>
      </c>
      <c r="I122" s="8">
        <f>'[1]ГРО ГГС'!H73/1000</f>
        <v>2.3999999999999998E-3</v>
      </c>
      <c r="J122" s="67">
        <f t="shared" si="3"/>
        <v>1.0000000000000026E-4</v>
      </c>
    </row>
    <row r="123" spans="1:10" ht="25.5" x14ac:dyDescent="0.2">
      <c r="A123" s="50"/>
      <c r="B123" s="62"/>
      <c r="C123" s="65"/>
      <c r="D123" s="12" t="s">
        <v>64</v>
      </c>
      <c r="E123" s="16"/>
      <c r="F123" s="13">
        <v>908.58</v>
      </c>
      <c r="G123" s="17" t="s">
        <v>63</v>
      </c>
      <c r="H123" s="8">
        <f>'[1]ГРО ГГС'!G74/1000</f>
        <v>1.5E-3</v>
      </c>
      <c r="I123" s="8">
        <f>'[1]ГРО ГГС'!H74/1000</f>
        <v>2.039E-3</v>
      </c>
      <c r="J123" s="67">
        <f t="shared" si="3"/>
        <v>-5.3899999999999998E-4</v>
      </c>
    </row>
    <row r="124" spans="1:10" x14ac:dyDescent="0.2">
      <c r="A124" s="50"/>
      <c r="B124" s="62"/>
      <c r="C124" s="65"/>
      <c r="D124" s="12" t="s">
        <v>62</v>
      </c>
      <c r="E124" s="16"/>
      <c r="F124" s="13">
        <v>908.58</v>
      </c>
      <c r="G124" s="17" t="s">
        <v>61</v>
      </c>
      <c r="H124" s="8">
        <f>'[1]ГРО ГГС'!G75/1000</f>
        <v>2.3999999999999998E-3</v>
      </c>
      <c r="I124" s="8">
        <f>'[1]ГРО ГГС'!H75/1000</f>
        <v>1.441E-3</v>
      </c>
      <c r="J124" s="67">
        <f t="shared" si="3"/>
        <v>9.5899999999999978E-4</v>
      </c>
    </row>
    <row r="125" spans="1:10" x14ac:dyDescent="0.2">
      <c r="A125" s="50"/>
      <c r="B125" s="62"/>
      <c r="C125" s="65"/>
      <c r="D125" s="12" t="s">
        <v>60</v>
      </c>
      <c r="E125" s="16"/>
      <c r="F125" s="13">
        <v>908.58</v>
      </c>
      <c r="G125" s="56" t="s">
        <v>59</v>
      </c>
      <c r="H125" s="8">
        <f>'[1]ГРО ГГС'!G76/1000</f>
        <v>1.8E-3</v>
      </c>
      <c r="I125" s="8">
        <f>'[1]ГРО ГГС'!H76/1000</f>
        <v>1.0840000000000001E-3</v>
      </c>
      <c r="J125" s="67">
        <f t="shared" si="3"/>
        <v>7.1599999999999984E-4</v>
      </c>
    </row>
    <row r="126" spans="1:10" ht="25.5" x14ac:dyDescent="0.2">
      <c r="A126" s="50"/>
      <c r="B126" s="62"/>
      <c r="C126" s="65"/>
      <c r="D126" s="12" t="s">
        <v>58</v>
      </c>
      <c r="E126" s="16"/>
      <c r="F126" s="13">
        <v>937.56</v>
      </c>
      <c r="G126" s="56"/>
      <c r="H126" s="8">
        <f>'[1]ГРО ГГС'!G77/1000</f>
        <v>8.9999999999999998E-4</v>
      </c>
      <c r="I126" s="8">
        <f>'[1]ГРО ГГС'!H77/1000</f>
        <v>8.0000000000000004E-4</v>
      </c>
      <c r="J126" s="67">
        <f t="shared" si="3"/>
        <v>9.9999999999999937E-5</v>
      </c>
    </row>
    <row r="127" spans="1:10" x14ac:dyDescent="0.2">
      <c r="A127" s="50"/>
      <c r="B127" s="62"/>
      <c r="C127" s="65"/>
      <c r="D127" s="12" t="s">
        <v>57</v>
      </c>
      <c r="E127" s="16"/>
      <c r="F127" s="13">
        <v>937.56</v>
      </c>
      <c r="G127" s="17" t="s">
        <v>56</v>
      </c>
      <c r="H127" s="8">
        <f>'[1]ГРО ГГС'!G78/1000</f>
        <v>1.1000000000000001E-3</v>
      </c>
      <c r="I127" s="8">
        <f>'[1]ГРО ГГС'!H78/1000</f>
        <v>1.1000000000000001E-3</v>
      </c>
      <c r="J127" s="67">
        <f t="shared" si="3"/>
        <v>0</v>
      </c>
    </row>
    <row r="128" spans="1:10" x14ac:dyDescent="0.2">
      <c r="A128" s="50"/>
      <c r="B128" s="62"/>
      <c r="C128" s="65"/>
      <c r="D128" s="12" t="s">
        <v>55</v>
      </c>
      <c r="E128" s="16"/>
      <c r="F128" s="13">
        <v>937.56</v>
      </c>
      <c r="G128" s="17" t="s">
        <v>54</v>
      </c>
      <c r="H128" s="8">
        <f>'[1]ГРО ГГС'!G79/1000</f>
        <v>1.1999999999999999E-3</v>
      </c>
      <c r="I128" s="8">
        <f>'[1]ГРО ГГС'!H79/1000</f>
        <v>1.1999999999999999E-3</v>
      </c>
      <c r="J128" s="67">
        <f t="shared" si="3"/>
        <v>0</v>
      </c>
    </row>
    <row r="129" spans="1:10" ht="25.5" x14ac:dyDescent="0.2">
      <c r="A129" s="50"/>
      <c r="B129" s="62"/>
      <c r="C129" s="65"/>
      <c r="D129" s="12" t="s">
        <v>53</v>
      </c>
      <c r="E129" s="16"/>
      <c r="F129" s="13">
        <v>937.56</v>
      </c>
      <c r="G129" s="17" t="s">
        <v>52</v>
      </c>
      <c r="H129" s="8">
        <f>'[1]ГРО ГГС'!G80/1000</f>
        <v>0</v>
      </c>
      <c r="I129" s="8">
        <f>'[1]ГРО ГГС'!H80/1000</f>
        <v>0</v>
      </c>
      <c r="J129" s="67">
        <f t="shared" si="3"/>
        <v>0</v>
      </c>
    </row>
    <row r="130" spans="1:10" ht="25.5" x14ac:dyDescent="0.2">
      <c r="A130" s="50"/>
      <c r="B130" s="62"/>
      <c r="C130" s="65"/>
      <c r="D130" s="12" t="s">
        <v>51</v>
      </c>
      <c r="E130" s="16"/>
      <c r="F130" s="13">
        <v>937.56</v>
      </c>
      <c r="G130" s="17" t="s">
        <v>50</v>
      </c>
      <c r="H130" s="8">
        <f>'[1]ГРО ГГС'!G81/1000</f>
        <v>7.5000000000000002E-4</v>
      </c>
      <c r="I130" s="8">
        <f>'[1]ГРО ГГС'!H81/1000</f>
        <v>4.0000000000000002E-4</v>
      </c>
      <c r="J130" s="67">
        <f t="shared" si="3"/>
        <v>3.5E-4</v>
      </c>
    </row>
    <row r="131" spans="1:10" x14ac:dyDescent="0.2">
      <c r="A131" s="50"/>
      <c r="B131" s="62"/>
      <c r="C131" s="65"/>
      <c r="D131" s="12" t="s">
        <v>49</v>
      </c>
      <c r="E131" s="16"/>
      <c r="F131" s="13">
        <v>937.56</v>
      </c>
      <c r="G131" s="17" t="s">
        <v>48</v>
      </c>
      <c r="H131" s="8">
        <f>'[1]ГРО ГГС'!G82/1000</f>
        <v>1.1999999999999999E-3</v>
      </c>
      <c r="I131" s="8">
        <f>'[1]ГРО ГГС'!H82/1000</f>
        <v>5.2500000000000008E-4</v>
      </c>
      <c r="J131" s="67">
        <f t="shared" si="3"/>
        <v>6.7499999999999982E-4</v>
      </c>
    </row>
    <row r="132" spans="1:10" x14ac:dyDescent="0.2">
      <c r="A132" s="50"/>
      <c r="B132" s="62"/>
      <c r="C132" s="65"/>
      <c r="D132" s="12" t="s">
        <v>47</v>
      </c>
      <c r="E132" s="16"/>
      <c r="F132" s="13">
        <v>937.56</v>
      </c>
      <c r="G132" s="17" t="s">
        <v>46</v>
      </c>
      <c r="H132" s="8">
        <f>'[1]ГРО ГГС'!G83/1000</f>
        <v>6.9999999999999999E-4</v>
      </c>
      <c r="I132" s="8">
        <f>'[1]ГРО ГГС'!H83/1000</f>
        <v>7.5699999999999997E-4</v>
      </c>
      <c r="J132" s="67">
        <f t="shared" si="3"/>
        <v>-5.6999999999999976E-5</v>
      </c>
    </row>
    <row r="133" spans="1:10" x14ac:dyDescent="0.2">
      <c r="A133" s="50"/>
      <c r="B133" s="62"/>
      <c r="C133" s="65"/>
      <c r="D133" s="12" t="s">
        <v>45</v>
      </c>
      <c r="E133" s="16"/>
      <c r="F133" s="13">
        <v>937.56</v>
      </c>
      <c r="G133" s="17" t="s">
        <v>44</v>
      </c>
      <c r="H133" s="8">
        <f>'[1]ГРО ГГС'!G84/1000</f>
        <v>8.9999999999999998E-4</v>
      </c>
      <c r="I133" s="8">
        <f>'[1]ГРО ГГС'!H84/1000</f>
        <v>5.8099999999999992E-4</v>
      </c>
      <c r="J133" s="67">
        <f t="shared" si="3"/>
        <v>3.1900000000000006E-4</v>
      </c>
    </row>
    <row r="134" spans="1:10" ht="25.5" x14ac:dyDescent="0.2">
      <c r="A134" s="50"/>
      <c r="B134" s="62"/>
      <c r="C134" s="65"/>
      <c r="D134" s="12" t="s">
        <v>43</v>
      </c>
      <c r="E134" s="16"/>
      <c r="F134" s="13">
        <v>835.21</v>
      </c>
      <c r="G134" s="17" t="s">
        <v>42</v>
      </c>
      <c r="H134" s="8">
        <f>'[1]ГРО ГГС'!G85/1000</f>
        <v>4.86E-4</v>
      </c>
      <c r="I134" s="8">
        <f>'[1]ГРО ГГС'!H85/1000</f>
        <v>1.4099999999999998E-4</v>
      </c>
      <c r="J134" s="67">
        <f t="shared" si="3"/>
        <v>3.4500000000000004E-4</v>
      </c>
    </row>
    <row r="135" spans="1:10" ht="25.5" x14ac:dyDescent="0.2">
      <c r="A135" s="50"/>
      <c r="B135" s="62"/>
      <c r="C135" s="65"/>
      <c r="D135" s="12" t="s">
        <v>41</v>
      </c>
      <c r="E135" s="16"/>
      <c r="F135" s="13">
        <v>835.21</v>
      </c>
      <c r="G135" s="17" t="s">
        <v>40</v>
      </c>
      <c r="H135" s="8">
        <f>'[1]ГРО ГГС'!G86/1000</f>
        <v>2.1999999999999999E-5</v>
      </c>
      <c r="I135" s="8">
        <f>'[1]ГРО ГГС'!H86/1000</f>
        <v>2.1999999999999999E-5</v>
      </c>
      <c r="J135" s="67">
        <f t="shared" si="3"/>
        <v>0</v>
      </c>
    </row>
    <row r="136" spans="1:10" ht="25.5" x14ac:dyDescent="0.2">
      <c r="A136" s="50"/>
      <c r="B136" s="62"/>
      <c r="C136" s="65"/>
      <c r="D136" s="12" t="s">
        <v>39</v>
      </c>
      <c r="E136" s="35"/>
      <c r="F136" s="13">
        <v>835.21</v>
      </c>
      <c r="G136" s="17" t="s">
        <v>38</v>
      </c>
      <c r="H136" s="8">
        <f>'[1]ГРО ГГС'!G87/1000</f>
        <v>1.4999999999999999E-5</v>
      </c>
      <c r="I136" s="8">
        <f>'[1]ГРО ГГС'!H87/1000</f>
        <v>0</v>
      </c>
      <c r="J136" s="67">
        <f t="shared" si="3"/>
        <v>1.4999999999999999E-5</v>
      </c>
    </row>
    <row r="137" spans="1:10" ht="51" x14ac:dyDescent="0.2">
      <c r="A137" s="50"/>
      <c r="B137" s="62"/>
      <c r="C137" s="65"/>
      <c r="D137" s="21" t="s">
        <v>37</v>
      </c>
      <c r="E137" s="35"/>
      <c r="F137" s="13">
        <v>835.21</v>
      </c>
      <c r="G137" s="21" t="s">
        <v>37</v>
      </c>
      <c r="H137" s="8">
        <f>'[1]ГРО ГГС'!G88/1000</f>
        <v>1.1462999999999999E-2</v>
      </c>
      <c r="I137" s="8">
        <f>'[1]ГРО ГГС'!H88/1000</f>
        <v>1.1462999999999999E-2</v>
      </c>
      <c r="J137" s="67">
        <f t="shared" si="3"/>
        <v>0</v>
      </c>
    </row>
    <row r="138" spans="1:10" ht="25.5" x14ac:dyDescent="0.2">
      <c r="A138" s="50"/>
      <c r="B138" s="62"/>
      <c r="C138" s="65"/>
      <c r="D138" s="12" t="s">
        <v>35</v>
      </c>
      <c r="E138" s="35"/>
      <c r="F138" s="13">
        <v>835.21</v>
      </c>
      <c r="G138" s="17" t="s">
        <v>34</v>
      </c>
      <c r="H138" s="8">
        <f>'[1]ГРО ГГС'!G89/1000</f>
        <v>0</v>
      </c>
      <c r="I138" s="8">
        <f>'[1]ГРО ГГС'!H89/1000</f>
        <v>0</v>
      </c>
      <c r="J138" s="67">
        <f t="shared" si="3"/>
        <v>0</v>
      </c>
    </row>
    <row r="139" spans="1:10" ht="25.5" x14ac:dyDescent="0.2">
      <c r="A139" s="51"/>
      <c r="B139" s="63"/>
      <c r="C139" s="66"/>
      <c r="D139" s="22" t="s">
        <v>240</v>
      </c>
      <c r="E139" s="35"/>
      <c r="F139" s="13">
        <v>908.58</v>
      </c>
      <c r="G139" s="22" t="s">
        <v>239</v>
      </c>
      <c r="H139" s="8">
        <f>'[1]ГРО ГГС'!G90/1000</f>
        <v>4.0000000000000001E-3</v>
      </c>
      <c r="I139" s="8">
        <f>'[1]ГРО ГГС'!H90/1000</f>
        <v>0</v>
      </c>
      <c r="J139" s="67">
        <f t="shared" si="3"/>
        <v>4.0000000000000001E-3</v>
      </c>
    </row>
    <row r="140" spans="1:10" ht="25.5" x14ac:dyDescent="0.2">
      <c r="A140" s="9">
        <v>7</v>
      </c>
      <c r="B140" s="12" t="s">
        <v>33</v>
      </c>
      <c r="C140" s="9" t="s">
        <v>30</v>
      </c>
      <c r="D140" s="36" t="s">
        <v>32</v>
      </c>
      <c r="E140" s="9"/>
      <c r="F140" s="13">
        <v>589.98</v>
      </c>
      <c r="G140" s="12" t="s">
        <v>31</v>
      </c>
      <c r="H140" s="8">
        <f>'[1]ГРО ГГС'!G117/1000</f>
        <v>1E-3</v>
      </c>
      <c r="I140" s="8">
        <f>'[1]ГРО ГГС'!H117/1000</f>
        <v>1E-3</v>
      </c>
      <c r="J140" s="67">
        <f t="shared" si="3"/>
        <v>0</v>
      </c>
    </row>
    <row r="141" spans="1:10" ht="12.75" customHeight="1" x14ac:dyDescent="0.2">
      <c r="A141" s="48">
        <v>8</v>
      </c>
      <c r="B141" s="47" t="s">
        <v>29</v>
      </c>
      <c r="C141" s="47" t="s">
        <v>28</v>
      </c>
      <c r="D141" s="12" t="s">
        <v>27</v>
      </c>
      <c r="E141" s="35"/>
      <c r="F141" s="13">
        <v>807.17</v>
      </c>
      <c r="G141" s="56" t="s">
        <v>6</v>
      </c>
      <c r="H141" s="8">
        <f>'[1]ГРО ГГС'!G130/1000</f>
        <v>0.39</v>
      </c>
      <c r="I141" s="8">
        <f>'[1]ГРО ГГС'!H130/1000</f>
        <v>0.331511</v>
      </c>
      <c r="J141" s="67">
        <f t="shared" si="3"/>
        <v>5.8489000000000013E-2</v>
      </c>
    </row>
    <row r="142" spans="1:10" x14ac:dyDescent="0.2">
      <c r="A142" s="48"/>
      <c r="B142" s="47"/>
      <c r="C142" s="47"/>
      <c r="D142" s="12" t="s">
        <v>26</v>
      </c>
      <c r="E142" s="35"/>
      <c r="F142" s="13">
        <v>807.17</v>
      </c>
      <c r="G142" s="56"/>
      <c r="H142" s="8">
        <f>'[1]ГРО ГГС'!G131/1000</f>
        <v>0.23</v>
      </c>
      <c r="I142" s="8">
        <f>'[1]ГРО ГГС'!H131/1000</f>
        <v>0.16531299999999999</v>
      </c>
      <c r="J142" s="67">
        <f t="shared" si="3"/>
        <v>6.4687000000000022E-2</v>
      </c>
    </row>
    <row r="143" spans="1:10" x14ac:dyDescent="0.2">
      <c r="A143" s="48"/>
      <c r="B143" s="47"/>
      <c r="C143" s="47"/>
      <c r="D143" s="12" t="s">
        <v>25</v>
      </c>
      <c r="E143" s="35"/>
      <c r="F143" s="13">
        <v>807.17</v>
      </c>
      <c r="G143" s="56"/>
      <c r="H143" s="8">
        <f>'[1]ГРО ГГС'!G132/1000</f>
        <v>0.22</v>
      </c>
      <c r="I143" s="8">
        <f>'[1]ГРО ГГС'!H132/1000</f>
        <v>0.15917599999999998</v>
      </c>
      <c r="J143" s="67">
        <f t="shared" si="3"/>
        <v>6.0824000000000017E-2</v>
      </c>
    </row>
    <row r="144" spans="1:10" x14ac:dyDescent="0.2">
      <c r="A144" s="48"/>
      <c r="B144" s="47"/>
      <c r="C144" s="47"/>
      <c r="D144" s="12" t="s">
        <v>24</v>
      </c>
      <c r="E144" s="35"/>
      <c r="F144" s="13">
        <v>807.17</v>
      </c>
      <c r="G144" s="17" t="s">
        <v>23</v>
      </c>
      <c r="H144" s="8">
        <f>'[1]ГРО ГГС'!G133/1000</f>
        <v>0.39842</v>
      </c>
      <c r="I144" s="8">
        <f>'[1]ГРО ГГС'!H133/1000</f>
        <v>0.37704599999999999</v>
      </c>
      <c r="J144" s="67">
        <f t="shared" ref="J144:J157" si="4">H144-I144</f>
        <v>2.1374000000000004E-2</v>
      </c>
    </row>
    <row r="145" spans="1:10" x14ac:dyDescent="0.2">
      <c r="A145" s="48"/>
      <c r="B145" s="47"/>
      <c r="C145" s="47"/>
      <c r="D145" s="12" t="s">
        <v>22</v>
      </c>
      <c r="E145" s="35"/>
      <c r="F145" s="13">
        <v>879.67</v>
      </c>
      <c r="G145" s="17" t="s">
        <v>21</v>
      </c>
      <c r="H145" s="8">
        <f>'[1]ГРО ГГС'!G134/1000</f>
        <v>0.05</v>
      </c>
      <c r="I145" s="8">
        <f>'[1]ГРО ГГС'!H134/1000</f>
        <v>3.5770000000000003E-2</v>
      </c>
      <c r="J145" s="67">
        <f t="shared" si="4"/>
        <v>1.423E-2</v>
      </c>
    </row>
    <row r="146" spans="1:10" ht="13.5" customHeight="1" x14ac:dyDescent="0.2">
      <c r="A146" s="48"/>
      <c r="B146" s="47"/>
      <c r="C146" s="47"/>
      <c r="D146" s="12" t="s">
        <v>20</v>
      </c>
      <c r="E146" s="35"/>
      <c r="F146" s="13">
        <v>879.67</v>
      </c>
      <c r="G146" s="17" t="s">
        <v>18</v>
      </c>
      <c r="H146" s="8">
        <f>'[1]ГРО ГГС'!G135/1000</f>
        <v>3.5000000000000003E-2</v>
      </c>
      <c r="I146" s="8">
        <f>'[1]ГРО ГГС'!H135/1000</f>
        <v>3.6555999999999998E-2</v>
      </c>
      <c r="J146" s="67">
        <f t="shared" si="4"/>
        <v>-1.5559999999999949E-3</v>
      </c>
    </row>
    <row r="147" spans="1:10" ht="13.5" customHeight="1" x14ac:dyDescent="0.2">
      <c r="A147" s="48"/>
      <c r="B147" s="47"/>
      <c r="C147" s="47"/>
      <c r="D147" s="36" t="s">
        <v>19</v>
      </c>
      <c r="E147" s="35"/>
      <c r="F147" s="13">
        <v>879.67</v>
      </c>
      <c r="G147" s="17" t="s">
        <v>18</v>
      </c>
      <c r="H147" s="8">
        <f>'[1]ГРО ГГС'!G136/1000</f>
        <v>0</v>
      </c>
      <c r="I147" s="8">
        <f>'[1]ГРО ГГС'!H136/1000</f>
        <v>0</v>
      </c>
      <c r="J147" s="67">
        <f t="shared" si="4"/>
        <v>0</v>
      </c>
    </row>
    <row r="148" spans="1:10" x14ac:dyDescent="0.2">
      <c r="A148" s="48"/>
      <c r="B148" s="47"/>
      <c r="C148" s="47"/>
      <c r="D148" s="12" t="s">
        <v>17</v>
      </c>
      <c r="E148" s="35"/>
      <c r="F148" s="13">
        <v>879.67</v>
      </c>
      <c r="G148" s="17" t="s">
        <v>16</v>
      </c>
      <c r="H148" s="8">
        <f>'[1]ГРО ГГС'!G137/1000</f>
        <v>0.04</v>
      </c>
      <c r="I148" s="8">
        <f>'[1]ГРО ГГС'!H137/1000</f>
        <v>8.3030000000000014E-3</v>
      </c>
      <c r="J148" s="67">
        <f t="shared" si="4"/>
        <v>3.1697000000000003E-2</v>
      </c>
    </row>
    <row r="149" spans="1:10" x14ac:dyDescent="0.2">
      <c r="A149" s="48"/>
      <c r="B149" s="47"/>
      <c r="C149" s="47"/>
      <c r="D149" s="12" t="s">
        <v>15</v>
      </c>
      <c r="E149" s="35"/>
      <c r="F149" s="13">
        <v>879.67</v>
      </c>
      <c r="G149" s="17" t="s">
        <v>14</v>
      </c>
      <c r="H149" s="8">
        <f>'[1]ГРО ГГС'!G138/1000</f>
        <v>3.1047000000000002E-2</v>
      </c>
      <c r="I149" s="8">
        <f>'[1]ГРО ГГС'!H138/1000</f>
        <v>2.1774999999999999E-2</v>
      </c>
      <c r="J149" s="67">
        <f t="shared" si="4"/>
        <v>9.2720000000000025E-3</v>
      </c>
    </row>
    <row r="150" spans="1:10" x14ac:dyDescent="0.2">
      <c r="A150" s="48"/>
      <c r="B150" s="47"/>
      <c r="C150" s="47"/>
      <c r="D150" s="12" t="s">
        <v>13</v>
      </c>
      <c r="E150" s="35"/>
      <c r="F150" s="13">
        <v>908.58</v>
      </c>
      <c r="G150" s="17" t="s">
        <v>12</v>
      </c>
      <c r="H150" s="8">
        <f>'[1]ГРО ГГС'!G139/1000</f>
        <v>1.0999999999999999E-2</v>
      </c>
      <c r="I150" s="8">
        <f>'[1]ГРО ГГС'!H139/1000</f>
        <v>1.6496E-2</v>
      </c>
      <c r="J150" s="67">
        <f t="shared" si="4"/>
        <v>-5.4960000000000009E-3</v>
      </c>
    </row>
    <row r="151" spans="1:10" ht="25.5" x14ac:dyDescent="0.2">
      <c r="A151" s="48"/>
      <c r="B151" s="47"/>
      <c r="C151" s="47"/>
      <c r="D151" s="12" t="s">
        <v>11</v>
      </c>
      <c r="E151" s="35"/>
      <c r="F151" s="13">
        <v>589.98</v>
      </c>
      <c r="G151" s="56" t="s">
        <v>4</v>
      </c>
      <c r="H151" s="8">
        <f>'[1]ГРО ГГС'!G140/1000</f>
        <v>2.5579999999999999E-3</v>
      </c>
      <c r="I151" s="8">
        <f>'[1]ГРО ГГС'!H140/1000</f>
        <v>2.5579999999999999E-3</v>
      </c>
      <c r="J151" s="67">
        <f t="shared" si="4"/>
        <v>0</v>
      </c>
    </row>
    <row r="152" spans="1:10" ht="25.5" x14ac:dyDescent="0.2">
      <c r="A152" s="48"/>
      <c r="B152" s="47"/>
      <c r="C152" s="47"/>
      <c r="D152" s="12" t="s">
        <v>10</v>
      </c>
      <c r="E152" s="35"/>
      <c r="F152" s="13">
        <v>589.98</v>
      </c>
      <c r="G152" s="56"/>
      <c r="H152" s="8">
        <f>'[1]ГРО ГГС'!G141/1000</f>
        <v>5.0000000000000001E-4</v>
      </c>
      <c r="I152" s="8">
        <f>'[1]ГРО ГГС'!H141/1000</f>
        <v>5.0000000000000001E-4</v>
      </c>
      <c r="J152" s="67">
        <f t="shared" si="4"/>
        <v>0</v>
      </c>
    </row>
    <row r="153" spans="1:10" ht="25.5" x14ac:dyDescent="0.2">
      <c r="A153" s="48"/>
      <c r="B153" s="47"/>
      <c r="C153" s="47"/>
      <c r="D153" s="12" t="s">
        <v>9</v>
      </c>
      <c r="E153" s="35"/>
      <c r="F153" s="13">
        <v>908.58</v>
      </c>
      <c r="G153" s="56"/>
      <c r="H153" s="8">
        <f>'[1]ГРО ГГС'!G142/1000</f>
        <v>2.5000000000000001E-3</v>
      </c>
      <c r="I153" s="8">
        <f>'[1]ГРО ГГС'!H142/1000</f>
        <v>2.676E-3</v>
      </c>
      <c r="J153" s="67">
        <f t="shared" si="4"/>
        <v>-1.7599999999999994E-4</v>
      </c>
    </row>
    <row r="154" spans="1:10" ht="25.5" x14ac:dyDescent="0.2">
      <c r="A154" s="48"/>
      <c r="B154" s="47"/>
      <c r="C154" s="47" t="s">
        <v>8</v>
      </c>
      <c r="D154" s="12" t="s">
        <v>7</v>
      </c>
      <c r="E154" s="16"/>
      <c r="F154" s="13">
        <v>807.17</v>
      </c>
      <c r="G154" s="12" t="s">
        <v>6</v>
      </c>
      <c r="H154" s="8">
        <f>'[1]ГРО ГГС'!G119/1000</f>
        <v>0.21</v>
      </c>
      <c r="I154" s="8">
        <f>'[1]ГРО ГГС'!H119/1000</f>
        <v>0.17585100000000001</v>
      </c>
      <c r="J154" s="67">
        <f t="shared" si="4"/>
        <v>3.4148999999999985E-2</v>
      </c>
    </row>
    <row r="155" spans="1:10" ht="38.25" x14ac:dyDescent="0.2">
      <c r="A155" s="48"/>
      <c r="B155" s="47"/>
      <c r="C155" s="47"/>
      <c r="D155" s="12" t="s">
        <v>5</v>
      </c>
      <c r="E155" s="16"/>
      <c r="F155" s="13">
        <v>589.98</v>
      </c>
      <c r="G155" s="47" t="s">
        <v>4</v>
      </c>
      <c r="H155" s="8">
        <f>'[1]ГРО ГГС'!G120/1000</f>
        <v>2.8599999999999996E-4</v>
      </c>
      <c r="I155" s="8">
        <f>'[1]ГРО ГГС'!H120/1000</f>
        <v>2.8599999999999996E-4</v>
      </c>
      <c r="J155" s="67">
        <f t="shared" si="4"/>
        <v>0</v>
      </c>
    </row>
    <row r="156" spans="1:10" ht="38.25" x14ac:dyDescent="0.2">
      <c r="A156" s="48"/>
      <c r="B156" s="47"/>
      <c r="C156" s="47"/>
      <c r="D156" s="12" t="s">
        <v>3</v>
      </c>
      <c r="E156" s="16"/>
      <c r="F156" s="13">
        <v>589.98</v>
      </c>
      <c r="G156" s="47"/>
      <c r="H156" s="8">
        <f>'[1]ГРО ГГС'!G121/1000</f>
        <v>1E-4</v>
      </c>
      <c r="I156" s="8">
        <f>'[1]ГРО ГГС'!H121/1000</f>
        <v>1E-4</v>
      </c>
      <c r="J156" s="67">
        <f t="shared" si="4"/>
        <v>0</v>
      </c>
    </row>
    <row r="157" spans="1:10" ht="25.5" x14ac:dyDescent="0.2">
      <c r="A157" s="48"/>
      <c r="B157" s="47"/>
      <c r="C157" s="15" t="s">
        <v>2</v>
      </c>
      <c r="D157" s="12" t="s">
        <v>1</v>
      </c>
      <c r="E157" s="14"/>
      <c r="F157" s="13">
        <v>807.17</v>
      </c>
      <c r="G157" s="12" t="s">
        <v>0</v>
      </c>
      <c r="H157" s="8">
        <f>'[1]ПЭНы Трансгаз'!G12</f>
        <v>0.21</v>
      </c>
      <c r="I157" s="8">
        <f>'[1]ПЭНы Трансгаз'!H12</f>
        <v>0.14488000000000001</v>
      </c>
      <c r="J157" s="67">
        <f t="shared" si="4"/>
        <v>6.5119999999999983E-2</v>
      </c>
    </row>
    <row r="158" spans="1:10" x14ac:dyDescent="0.2">
      <c r="F158" s="4"/>
      <c r="G158" s="6"/>
      <c r="H158" s="4"/>
    </row>
    <row r="159" spans="1:10" x14ac:dyDescent="0.2">
      <c r="F159" s="4"/>
      <c r="G159" s="5"/>
      <c r="H159" s="4"/>
    </row>
    <row r="160" spans="1:10" x14ac:dyDescent="0.2">
      <c r="F160" s="4"/>
      <c r="G160" s="5"/>
      <c r="H160" s="4"/>
    </row>
  </sheetData>
  <autoFilter ref="A13:J157"/>
  <mergeCells count="63">
    <mergeCell ref="A7:J7"/>
    <mergeCell ref="A8:J8"/>
    <mergeCell ref="A9:J9"/>
    <mergeCell ref="A10:J10"/>
    <mergeCell ref="C14:I14"/>
    <mergeCell ref="B76:B139"/>
    <mergeCell ref="C76:C139"/>
    <mergeCell ref="A76:A139"/>
    <mergeCell ref="A16:A21"/>
    <mergeCell ref="B16:B21"/>
    <mergeCell ref="C16:C21"/>
    <mergeCell ref="A25:A33"/>
    <mergeCell ref="B25:B33"/>
    <mergeCell ref="C25:C29"/>
    <mergeCell ref="G17:G18"/>
    <mergeCell ref="G20:G21"/>
    <mergeCell ref="A15:J15"/>
    <mergeCell ref="A22:A24"/>
    <mergeCell ref="B22:B24"/>
    <mergeCell ref="C22:C24"/>
    <mergeCell ref="A34:A47"/>
    <mergeCell ref="B34:B47"/>
    <mergeCell ref="C34:C47"/>
    <mergeCell ref="G34:G35"/>
    <mergeCell ref="G38:G40"/>
    <mergeCell ref="G42:G43"/>
    <mergeCell ref="C70:C71"/>
    <mergeCell ref="C72:C73"/>
    <mergeCell ref="G27:G29"/>
    <mergeCell ref="C30:C33"/>
    <mergeCell ref="G30:G32"/>
    <mergeCell ref="G96:G98"/>
    <mergeCell ref="G99:G102"/>
    <mergeCell ref="G62:G63"/>
    <mergeCell ref="G64:G65"/>
    <mergeCell ref="A48:A53"/>
    <mergeCell ref="B48:B53"/>
    <mergeCell ref="C48:C53"/>
    <mergeCell ref="G48:G49"/>
    <mergeCell ref="G50:G52"/>
    <mergeCell ref="A54:A75"/>
    <mergeCell ref="B54:B75"/>
    <mergeCell ref="C54:C61"/>
    <mergeCell ref="G54:G57"/>
    <mergeCell ref="G58:G60"/>
    <mergeCell ref="C62:C65"/>
    <mergeCell ref="C66:C68"/>
    <mergeCell ref="A141:A157"/>
    <mergeCell ref="B141:B157"/>
    <mergeCell ref="C141:C153"/>
    <mergeCell ref="G141:G143"/>
    <mergeCell ref="C74:C75"/>
    <mergeCell ref="G104:G106"/>
    <mergeCell ref="G108:G111"/>
    <mergeCell ref="G116:G118"/>
    <mergeCell ref="G119:G120"/>
    <mergeCell ref="G125:G126"/>
    <mergeCell ref="G113:G114"/>
    <mergeCell ref="G151:G153"/>
    <mergeCell ref="C154:C156"/>
    <mergeCell ref="G155:G156"/>
    <mergeCell ref="G76:G83"/>
    <mergeCell ref="G85:G94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Октябрь 2018</vt:lpstr>
      <vt:lpstr>Ноябрь 2018</vt:lpstr>
      <vt:lpstr>Декабрь 2018</vt:lpstr>
      <vt:lpstr>'Декабрь 2018'!Область_печати</vt:lpstr>
      <vt:lpstr>'Ноябрь 2018'!Область_печати</vt:lpstr>
      <vt:lpstr>'Октябрь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 Рустам Арсланович</dc:creator>
  <cp:lastModifiedBy>Абышев Сергей Валентинович</cp:lastModifiedBy>
  <dcterms:created xsi:type="dcterms:W3CDTF">2019-01-18T05:38:15Z</dcterms:created>
  <dcterms:modified xsi:type="dcterms:W3CDTF">2019-01-29T03:03:19Z</dcterms:modified>
</cp:coreProperties>
</file>