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 (2)\"/>
    </mc:Choice>
  </mc:AlternateContent>
  <bookViews>
    <workbookView xWindow="480" yWindow="105" windowWidth="24780" windowHeight="13935" tabRatio="994"/>
  </bookViews>
  <sheets>
    <sheet name="ХМАО, Белоярский" sheetId="3" r:id="rId1"/>
    <sheet name="ХМАО, Березовский" sheetId="4" r:id="rId2"/>
    <sheet name="ХМАО, Нефтеюганский" sheetId="5" r:id="rId3"/>
    <sheet name="ХМАО, Нижневартовский" sheetId="11" r:id="rId4"/>
    <sheet name="ХМАО, Октябрьский" sheetId="6" r:id="rId5"/>
    <sheet name="ХМАО, Советский" sheetId="8" r:id="rId6"/>
    <sheet name="ХМАО,Югорск" sheetId="7" r:id="rId7"/>
    <sheet name="ХМАО, Сургутский" sheetId="9" r:id="rId8"/>
    <sheet name="ХМАО, Ханты-Мансийский" sheetId="10" r:id="rId9"/>
  </sheets>
  <definedNames>
    <definedName name="_xlnm.Print_Area" localSheetId="0">'ХМАО, Белоярский'!$A$1:$DA$74</definedName>
    <definedName name="_xlnm.Print_Area" localSheetId="1">'ХМАО, Березовский'!$A$1:$DA$74</definedName>
    <definedName name="_xlnm.Print_Area" localSheetId="2">'ХМАО, Нефтеюганский'!$A$1:$DA$74</definedName>
    <definedName name="_xlnm.Print_Area" localSheetId="3">'ХМАО, Нижневартовский'!$A$1:$DA$74</definedName>
    <definedName name="_xlnm.Print_Area" localSheetId="4">'ХМАО, Октябрьский'!$A$1:$DA$74</definedName>
    <definedName name="_xlnm.Print_Area" localSheetId="5">'ХМАО, Советский'!$A$1:$DA$74</definedName>
    <definedName name="_xlnm.Print_Area" localSheetId="7">'ХМАО, Сургутский'!$A$1:$DA$74</definedName>
    <definedName name="_xlnm.Print_Area" localSheetId="8">'ХМАО, Ханты-Мансийский'!$A$1:$DA$74</definedName>
    <definedName name="_xlnm.Print_Area" localSheetId="6">'ХМАО,Югорск'!$A$1:$DA$74</definedName>
  </definedNames>
  <calcPr calcId="162913" refMode="R1C1"/>
</workbook>
</file>

<file path=xl/calcChain.xml><?xml version="1.0" encoding="utf-8"?>
<calcChain xmlns="http://schemas.openxmlformats.org/spreadsheetml/2006/main">
  <c r="CH56" i="11" l="1"/>
  <c r="CH29" i="11"/>
  <c r="CH24" i="11"/>
  <c r="CH17" i="11"/>
  <c r="CH56" i="3"/>
  <c r="CH60" i="3"/>
  <c r="CH32" i="10"/>
  <c r="CH29" i="9"/>
  <c r="CH56" i="8"/>
  <c r="CH52" i="8"/>
  <c r="CH56" i="7"/>
  <c r="CH56" i="6"/>
  <c r="CH56" i="10"/>
  <c r="CH56" i="9"/>
  <c r="CH32" i="9"/>
  <c r="CH56" i="5"/>
  <c r="CH56" i="4"/>
  <c r="CH42" i="8"/>
  <c r="CH37" i="8"/>
  <c r="CH24" i="10"/>
  <c r="CH23" i="10" s="1"/>
  <c r="CH14" i="10" s="1"/>
  <c r="CH69" i="10" s="1"/>
  <c r="CH24" i="9"/>
  <c r="CH29" i="10"/>
  <c r="CH48" i="10"/>
  <c r="CH48" i="9"/>
  <c r="CH17" i="9"/>
  <c r="CH17" i="7"/>
  <c r="CH42" i="10"/>
  <c r="CH37" i="10"/>
  <c r="CH48" i="7"/>
  <c r="CH42" i="7"/>
  <c r="CH37" i="7"/>
  <c r="CH48" i="8"/>
  <c r="CH24" i="8"/>
  <c r="CH24" i="7"/>
  <c r="CH17" i="10"/>
  <c r="CH42" i="9"/>
  <c r="CH37" i="9" s="1"/>
  <c r="CH17" i="8"/>
  <c r="CH32" i="8"/>
  <c r="CH32" i="7"/>
  <c r="CH23" i="7" s="1"/>
  <c r="CH14" i="7" s="1"/>
  <c r="CH69" i="7" s="1"/>
  <c r="CH29" i="8"/>
  <c r="CH29" i="7"/>
  <c r="CH29" i="4"/>
  <c r="CH32" i="4"/>
  <c r="CH32" i="5"/>
  <c r="CH32" i="11"/>
  <c r="CH29" i="5"/>
  <c r="CH23" i="5" s="1"/>
  <c r="CH29" i="3"/>
  <c r="CH23" i="3" s="1"/>
  <c r="CH14" i="3" s="1"/>
  <c r="CH69" i="3" s="1"/>
  <c r="CH29" i="6"/>
  <c r="CH48" i="11"/>
  <c r="CH48" i="5"/>
  <c r="CH17" i="5"/>
  <c r="CH14" i="5" s="1"/>
  <c r="CH69" i="5" s="1"/>
  <c r="CH32" i="6"/>
  <c r="CH24" i="5"/>
  <c r="CH24" i="4"/>
  <c r="CH42" i="4"/>
  <c r="CH37" i="4" s="1"/>
  <c r="CH23" i="4" s="1"/>
  <c r="CH48" i="4"/>
  <c r="CH42" i="5"/>
  <c r="CH37" i="5"/>
  <c r="CH42" i="11"/>
  <c r="CH37" i="11" s="1"/>
  <c r="CH42" i="6"/>
  <c r="CH37" i="6"/>
  <c r="CH23" i="6" s="1"/>
  <c r="CH14" i="6" s="1"/>
  <c r="CH69" i="6" s="1"/>
  <c r="CH24" i="6"/>
  <c r="CH48" i="6"/>
  <c r="CH17" i="6"/>
  <c r="CH17" i="4"/>
  <c r="CH32" i="3"/>
  <c r="CH24" i="3"/>
  <c r="CH48" i="3"/>
  <c r="CH42" i="3"/>
  <c r="CH37" i="3" s="1"/>
  <c r="CH17" i="3"/>
  <c r="CH23" i="8"/>
  <c r="CH14" i="8" s="1"/>
  <c r="CH69" i="8" s="1"/>
  <c r="CH23" i="9" l="1"/>
  <c r="CH14" i="9" s="1"/>
  <c r="CH69" i="9" s="1"/>
  <c r="CH23" i="11"/>
  <c r="CH14" i="11" s="1"/>
  <c r="CH69" i="11" s="1"/>
  <c r="CH14" i="4"/>
  <c r="CH69" i="4" s="1"/>
</calcChain>
</file>

<file path=xl/sharedStrings.xml><?xml version="1.0" encoding="utf-8"?>
<sst xmlns="http://schemas.openxmlformats.org/spreadsheetml/2006/main" count="1710" uniqueCount="141">
  <si>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</si>
  <si>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</si>
  <si>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</si>
  <si>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</si>
  <si>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</si>
  <si>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</si>
  <si>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</si>
  <si>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</si>
  <si>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</si>
  <si>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</si>
  <si>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</si>
  <si>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</si>
  <si>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</si>
  <si>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</si>
  <si>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</si>
  <si>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</si>
  <si>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</si>
  <si>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</si>
  <si>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</si>
  <si>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</si>
  <si>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</si>
  <si>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</si>
  <si>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</si>
  <si>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</si>
  <si>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</si>
  <si>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</si>
  <si>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</si>
  <si>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</si>
  <si>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</si>
  <si>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</si>
  <si>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</si>
  <si>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</si>
  <si>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</si>
  <si>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</si>
  <si>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</si>
  <si>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</si>
  <si>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</si>
  <si>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</si>
  <si>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</si>
  <si>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</si>
  <si>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</si>
  <si>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</si>
  <si>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</si>
  <si>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</si>
  <si>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</si>
  <si>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</si>
  <si>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</si>
  <si>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</si>
  <si>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</si>
  <si>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</si>
  <si>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</si>
  <si>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</si>
  <si>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</si>
  <si>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</si>
  <si>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</si>
  <si>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</si>
  <si>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</si>
  <si>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</si>
  <si>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</si>
  <si>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</si>
  <si>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</si>
  <si>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</si>
  <si>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</si>
  <si>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</si>
  <si>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</si>
  <si>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</si>
  <si>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</si>
  <si>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</si>
  <si>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</si>
  <si>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</si>
  <si>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</si>
  <si>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</si>
  <si>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</si>
  <si>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</si>
  <si>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</si>
  <si>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</si>
  <si>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</si>
  <si>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</si>
  <si>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</si>
  <si>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</si>
  <si>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</si>
  <si>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</si>
  <si>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</si>
  <si>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</si>
  <si>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</si>
  <si>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</si>
  <si>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</si>
  <si>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</si>
  <si>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</si>
  <si>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</si>
  <si>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</si>
  <si>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</si>
  <si>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</si>
  <si>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</si>
  <si>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</si>
  <si>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</si>
  <si>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</si>
  <si>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</si>
  <si>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</si>
  <si>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</si>
  <si>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</si>
  <si>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</si>
  <si>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</si>
  <si>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</si>
  <si>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</si>
  <si>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</si>
  <si>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</si>
  <si>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</si>
  <si>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</si>
  <si>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</si>
  <si>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</si>
  <si>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</si>
  <si>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</si>
  <si>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</si>
  <si>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</si>
  <si>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</si>
  <si>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</si>
  <si>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</si>
  <si>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</si>
  <si>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</si>
  <si>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</si>
  <si>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</si>
  <si>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</si>
  <si>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</si>
  <si>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</si>
  <si>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</si>
  <si>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Север"</t>
  </si>
  <si>
    <t>ХМАО (Белоярский район)</t>
  </si>
  <si>
    <t>за 20</t>
  </si>
  <si>
    <t>ХМАО (Березовский район (Хулимсунт, Светлый, Приполярный))</t>
  </si>
  <si>
    <t>ХМАО (Нефтеюганский район (Салым)</t>
  </si>
  <si>
    <t>ХМАО (Октябрьский район)</t>
  </si>
  <si>
    <t>ХМАО (Советский район, г. Югорск)</t>
  </si>
  <si>
    <t>ХМАО (Советский район, кроме г.Югорск)</t>
  </si>
  <si>
    <t>ХМАО (Сургутский район, Сайгатина)</t>
  </si>
  <si>
    <t>ХМАО (Ханты-Мансийский район (Белогорье, Луговской, Троица, Кирпичный))</t>
  </si>
  <si>
    <t>Приложение № 2</t>
  </si>
  <si>
    <t>к приказу ФАС России</t>
  </si>
  <si>
    <t>от 18.01.2019 № 38/19</t>
  </si>
  <si>
    <t>ХМАО (Нижневартовский район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</si>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</sst>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1" fillId="0" borderId="0" xfId="0" applyFont="1" applyFill="1"/>
    <xf numFmtId="4" fontId="4" fillId="0" borderId="1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tabSelected="1" view="pageBreakPreview" zoomScaleNormal="100" zoomScaleSheetLayoutView="100" workbookViewId="0">
      <selection activeCell="DT43" sqref="DT43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31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9" t="s">
        <v>126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32" t="s">
        <v>128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3" t="s">
        <v>140</v>
      </c>
      <c r="CF7" s="33"/>
      <c r="CG7" s="33"/>
      <c r="CH7" s="33"/>
      <c r="CI7" s="34" t="s">
        <v>71</v>
      </c>
      <c r="CJ7" s="34"/>
      <c r="CK7" s="34"/>
      <c r="CL7" s="34"/>
      <c r="CM7" s="34"/>
      <c r="CN7" s="3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30" t="s">
        <v>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CX8" s="6"/>
      <c r="CY8" s="7"/>
      <c r="CZ8" s="7"/>
    </row>
    <row r="9" spans="1:105" s="3" customFormat="1" ht="15.75" x14ac:dyDescent="0.25">
      <c r="A9" s="31" t="s">
        <v>72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9" t="s">
        <v>127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30" t="s">
        <v>74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</row>
    <row r="12" spans="1:105" s="2" customFormat="1" ht="15" x14ac:dyDescent="0.25"/>
    <row r="13" spans="1:105" s="5" customFormat="1" ht="22.5" customHeight="1" x14ac:dyDescent="0.2">
      <c r="A13" s="25" t="s">
        <v>1</v>
      </c>
      <c r="B13" s="25"/>
      <c r="C13" s="25"/>
      <c r="D13" s="25"/>
      <c r="E13" s="25"/>
      <c r="F13" s="25"/>
      <c r="G13" s="25"/>
      <c r="H13" s="25"/>
      <c r="I13" s="25" t="s">
        <v>75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 t="s">
        <v>2</v>
      </c>
      <c r="BY13" s="25"/>
      <c r="BZ13" s="25"/>
      <c r="CA13" s="25"/>
      <c r="CB13" s="25"/>
      <c r="CC13" s="25"/>
      <c r="CD13" s="25"/>
      <c r="CE13" s="25"/>
      <c r="CF13" s="25"/>
      <c r="CG13" s="25"/>
      <c r="CH13" s="25" t="s">
        <v>83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s="10" customFormat="1" ht="11.25" customHeight="1" x14ac:dyDescent="0.15">
      <c r="A14" s="17">
        <v>1</v>
      </c>
      <c r="B14" s="15"/>
      <c r="C14" s="15"/>
      <c r="D14" s="15"/>
      <c r="E14" s="15"/>
      <c r="F14" s="15"/>
      <c r="G14" s="15"/>
      <c r="H14" s="16"/>
      <c r="I14" s="11"/>
      <c r="J14" s="18" t="s">
        <v>84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9"/>
      <c r="BX14" s="17" t="s">
        <v>76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14">
        <f>CH15+CH16+CH17+CH22+CH23</f>
        <v>58545.64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17" t="s">
        <v>3</v>
      </c>
      <c r="B15" s="15"/>
      <c r="C15" s="15"/>
      <c r="D15" s="15"/>
      <c r="E15" s="15"/>
      <c r="F15" s="15"/>
      <c r="G15" s="15"/>
      <c r="H15" s="16"/>
      <c r="I15" s="11"/>
      <c r="J15" s="23" t="s">
        <v>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17" t="s">
        <v>76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14">
        <v>33958.14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17" t="s">
        <v>5</v>
      </c>
      <c r="B16" s="15"/>
      <c r="C16" s="15"/>
      <c r="D16" s="15"/>
      <c r="E16" s="15"/>
      <c r="F16" s="15"/>
      <c r="G16" s="15"/>
      <c r="H16" s="16"/>
      <c r="I16" s="11"/>
      <c r="J16" s="23" t="s">
        <v>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17" t="s">
        <v>76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14">
        <v>10457.64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5" customFormat="1" ht="11.25" x14ac:dyDescent="0.2">
      <c r="A17" s="17" t="s">
        <v>7</v>
      </c>
      <c r="B17" s="15"/>
      <c r="C17" s="15"/>
      <c r="D17" s="15"/>
      <c r="E17" s="15"/>
      <c r="F17" s="15"/>
      <c r="G17" s="15"/>
      <c r="H17" s="16"/>
      <c r="I17" s="11"/>
      <c r="J17" s="23" t="s">
        <v>85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17" t="s">
        <v>76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14">
        <f>CH18+CH19+CH20+CH21</f>
        <v>2838.7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5" customFormat="1" ht="11.25" x14ac:dyDescent="0.2">
      <c r="A18" s="17" t="s">
        <v>8</v>
      </c>
      <c r="B18" s="15"/>
      <c r="C18" s="15"/>
      <c r="D18" s="15"/>
      <c r="E18" s="15"/>
      <c r="F18" s="15"/>
      <c r="G18" s="15"/>
      <c r="H18" s="16"/>
      <c r="I18" s="11"/>
      <c r="J18" s="18" t="s">
        <v>77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7" t="s">
        <v>76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14">
        <v>1322.24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5" customFormat="1" ht="11.25" x14ac:dyDescent="0.2">
      <c r="A19" s="17" t="s">
        <v>9</v>
      </c>
      <c r="B19" s="15"/>
      <c r="C19" s="15"/>
      <c r="D19" s="15"/>
      <c r="E19" s="15"/>
      <c r="F19" s="15"/>
      <c r="G19" s="15"/>
      <c r="H19" s="16"/>
      <c r="I19" s="11"/>
      <c r="J19" s="18" t="s">
        <v>86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9"/>
      <c r="BX19" s="17" t="s">
        <v>76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14">
        <v>238.72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5" customFormat="1" ht="11.25" x14ac:dyDescent="0.2">
      <c r="A20" s="17" t="s">
        <v>10</v>
      </c>
      <c r="B20" s="15"/>
      <c r="C20" s="15"/>
      <c r="D20" s="15"/>
      <c r="E20" s="15"/>
      <c r="F20" s="15"/>
      <c r="G20" s="15"/>
      <c r="H20" s="16"/>
      <c r="I20" s="11"/>
      <c r="J20" s="18" t="s">
        <v>87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9"/>
      <c r="BX20" s="17" t="s">
        <v>76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14">
        <v>145.15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5" customFormat="1" ht="11.25" x14ac:dyDescent="0.2">
      <c r="A21" s="17" t="s">
        <v>11</v>
      </c>
      <c r="B21" s="15"/>
      <c r="C21" s="15"/>
      <c r="D21" s="15"/>
      <c r="E21" s="15"/>
      <c r="F21" s="15"/>
      <c r="G21" s="15"/>
      <c r="H21" s="16"/>
      <c r="I21" s="11"/>
      <c r="J21" s="18" t="s">
        <v>30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9"/>
      <c r="BX21" s="17" t="s">
        <v>76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14">
        <v>1132.5899999999999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5" customFormat="1" ht="11.25" x14ac:dyDescent="0.2">
      <c r="A22" s="20" t="s">
        <v>12</v>
      </c>
      <c r="B22" s="21"/>
      <c r="C22" s="21"/>
      <c r="D22" s="21"/>
      <c r="E22" s="21"/>
      <c r="F22" s="21"/>
      <c r="G22" s="21"/>
      <c r="H22" s="22"/>
      <c r="I22" s="9"/>
      <c r="J22" s="23" t="s">
        <v>88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17" t="s">
        <v>76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14">
        <v>2539.5500000000002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5" customFormat="1" ht="11.25" x14ac:dyDescent="0.2">
      <c r="A23" s="20" t="s">
        <v>13</v>
      </c>
      <c r="B23" s="21"/>
      <c r="C23" s="21"/>
      <c r="D23" s="21"/>
      <c r="E23" s="21"/>
      <c r="F23" s="21"/>
      <c r="G23" s="21"/>
      <c r="H23" s="22"/>
      <c r="I23" s="9"/>
      <c r="J23" s="23" t="s">
        <v>124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17" t="s">
        <v>76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14">
        <f>CH24+CH29+CH32+CH37+CH47+CH48</f>
        <v>8751.61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5" customFormat="1" ht="11.25" x14ac:dyDescent="0.2">
      <c r="A24" s="20" t="s">
        <v>14</v>
      </c>
      <c r="B24" s="21"/>
      <c r="C24" s="21"/>
      <c r="D24" s="21"/>
      <c r="E24" s="21"/>
      <c r="F24" s="21"/>
      <c r="G24" s="21"/>
      <c r="H24" s="22"/>
      <c r="I24" s="9"/>
      <c r="J24" s="23" t="s">
        <v>89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17" t="s">
        <v>76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14">
        <f>CH25+CH26+CH27+CH28</f>
        <v>4171.72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5" customFormat="1" ht="11.25" x14ac:dyDescent="0.2">
      <c r="A25" s="17" t="s">
        <v>15</v>
      </c>
      <c r="B25" s="15"/>
      <c r="C25" s="15"/>
      <c r="D25" s="15"/>
      <c r="E25" s="15"/>
      <c r="F25" s="15"/>
      <c r="G25" s="15"/>
      <c r="H25" s="16"/>
      <c r="I25" s="11"/>
      <c r="J25" s="18" t="s">
        <v>90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 t="s">
        <v>76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14">
        <v>624.79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5" customFormat="1" ht="11.25" x14ac:dyDescent="0.2">
      <c r="A26" s="17" t="s">
        <v>17</v>
      </c>
      <c r="B26" s="15"/>
      <c r="C26" s="15"/>
      <c r="D26" s="15"/>
      <c r="E26" s="15"/>
      <c r="F26" s="15"/>
      <c r="G26" s="15"/>
      <c r="H26" s="16"/>
      <c r="I26" s="11"/>
      <c r="J26" s="18" t="s">
        <v>91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 t="s">
        <v>76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14">
        <v>1826.89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s="5" customFormat="1" ht="22.5" customHeight="1" x14ac:dyDescent="0.2">
      <c r="A27" s="17" t="s">
        <v>19</v>
      </c>
      <c r="B27" s="15"/>
      <c r="C27" s="15"/>
      <c r="D27" s="15"/>
      <c r="E27" s="15"/>
      <c r="F27" s="15"/>
      <c r="G27" s="15"/>
      <c r="H27" s="16"/>
      <c r="I27" s="11"/>
      <c r="J27" s="18" t="s">
        <v>125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 t="s">
        <v>76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14">
        <v>1712.5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s="5" customFormat="1" ht="11.25" x14ac:dyDescent="0.2">
      <c r="A28" s="17" t="s">
        <v>21</v>
      </c>
      <c r="B28" s="15"/>
      <c r="C28" s="15"/>
      <c r="D28" s="15"/>
      <c r="E28" s="15"/>
      <c r="F28" s="15"/>
      <c r="G28" s="15"/>
      <c r="H28" s="16"/>
      <c r="I28" s="11"/>
      <c r="J28" s="18" t="s">
        <v>92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 t="s">
        <v>76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14">
        <v>7.54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s="5" customFormat="1" ht="11.25" x14ac:dyDescent="0.2">
      <c r="A29" s="20" t="s">
        <v>23</v>
      </c>
      <c r="B29" s="21"/>
      <c r="C29" s="21"/>
      <c r="D29" s="21"/>
      <c r="E29" s="21"/>
      <c r="F29" s="21"/>
      <c r="G29" s="21"/>
      <c r="H29" s="22"/>
      <c r="I29" s="9"/>
      <c r="J29" s="23" t="s">
        <v>65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7" t="s">
        <v>76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14">
        <f>CH30+CH31</f>
        <v>41.06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s="5" customFormat="1" ht="22.5" customHeight="1" x14ac:dyDescent="0.2">
      <c r="A30" s="17" t="s">
        <v>24</v>
      </c>
      <c r="B30" s="15"/>
      <c r="C30" s="15"/>
      <c r="D30" s="15"/>
      <c r="E30" s="15"/>
      <c r="F30" s="15"/>
      <c r="G30" s="15"/>
      <c r="H30" s="16"/>
      <c r="I30" s="11"/>
      <c r="J30" s="18" t="s">
        <v>66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 t="s">
        <v>76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14">
        <v>28.05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s="5" customFormat="1" ht="11.25" x14ac:dyDescent="0.2">
      <c r="A31" s="17" t="s">
        <v>25</v>
      </c>
      <c r="B31" s="15"/>
      <c r="C31" s="15"/>
      <c r="D31" s="15"/>
      <c r="E31" s="15"/>
      <c r="F31" s="15"/>
      <c r="G31" s="15"/>
      <c r="H31" s="16"/>
      <c r="I31" s="11"/>
      <c r="J31" s="18" t="s">
        <v>93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 t="s">
        <v>76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14">
        <v>13.01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s="5" customFormat="1" ht="11.25" x14ac:dyDescent="0.2">
      <c r="A32" s="20" t="s">
        <v>26</v>
      </c>
      <c r="B32" s="21"/>
      <c r="C32" s="21"/>
      <c r="D32" s="21"/>
      <c r="E32" s="21"/>
      <c r="F32" s="21"/>
      <c r="G32" s="21"/>
      <c r="H32" s="22"/>
      <c r="I32" s="9"/>
      <c r="J32" s="23" t="s">
        <v>94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17" t="s">
        <v>76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14">
        <f>CH33+CH34+CH35+CH36</f>
        <v>273.52999999999997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s="5" customFormat="1" ht="11.25" customHeight="1" x14ac:dyDescent="0.2">
      <c r="A33" s="17" t="s">
        <v>27</v>
      </c>
      <c r="B33" s="15"/>
      <c r="C33" s="15"/>
      <c r="D33" s="15"/>
      <c r="E33" s="15"/>
      <c r="F33" s="15"/>
      <c r="G33" s="15"/>
      <c r="H33" s="16"/>
      <c r="I33" s="11"/>
      <c r="J33" s="18" t="s">
        <v>38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76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14">
        <v>262.19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s="5" customFormat="1" ht="11.25" x14ac:dyDescent="0.2">
      <c r="A34" s="17" t="s">
        <v>28</v>
      </c>
      <c r="B34" s="15"/>
      <c r="C34" s="15"/>
      <c r="D34" s="15"/>
      <c r="E34" s="15"/>
      <c r="F34" s="15"/>
      <c r="G34" s="15"/>
      <c r="H34" s="16"/>
      <c r="I34" s="11"/>
      <c r="J34" s="18" t="s">
        <v>39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 t="s">
        <v>76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14">
        <v>3.21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spans="1:105" s="5" customFormat="1" ht="11.25" x14ac:dyDescent="0.2">
      <c r="A35" s="17" t="s">
        <v>29</v>
      </c>
      <c r="B35" s="15"/>
      <c r="C35" s="15"/>
      <c r="D35" s="15"/>
      <c r="E35" s="15"/>
      <c r="F35" s="15"/>
      <c r="G35" s="15"/>
      <c r="H35" s="16"/>
      <c r="I35" s="11"/>
      <c r="J35" s="18" t="s">
        <v>95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 t="s">
        <v>76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14">
        <v>8.1300000000000008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05" s="5" customFormat="1" ht="11.25" x14ac:dyDescent="0.2">
      <c r="A36" s="17" t="s">
        <v>108</v>
      </c>
      <c r="B36" s="15"/>
      <c r="C36" s="15"/>
      <c r="D36" s="15"/>
      <c r="E36" s="15"/>
      <c r="F36" s="15"/>
      <c r="G36" s="15"/>
      <c r="H36" s="16"/>
      <c r="I36" s="11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 t="s">
        <v>76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14">
        <v>0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05" s="5" customFormat="1" ht="11.25" x14ac:dyDescent="0.2">
      <c r="A37" s="20" t="s">
        <v>40</v>
      </c>
      <c r="B37" s="21"/>
      <c r="C37" s="21"/>
      <c r="D37" s="21"/>
      <c r="E37" s="21"/>
      <c r="F37" s="21"/>
      <c r="G37" s="21"/>
      <c r="H37" s="22"/>
      <c r="I37" s="9"/>
      <c r="J37" s="23" t="s">
        <v>78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17" t="s">
        <v>76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14">
        <f>CH38+CH39+CH40+CH41+CH42</f>
        <v>3360.6650000000004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05" s="5" customFormat="1" ht="11.25" customHeight="1" x14ac:dyDescent="0.2">
      <c r="A38" s="17" t="s">
        <v>109</v>
      </c>
      <c r="B38" s="15"/>
      <c r="C38" s="15"/>
      <c r="D38" s="15"/>
      <c r="E38" s="15"/>
      <c r="F38" s="15"/>
      <c r="G38" s="15"/>
      <c r="H38" s="16"/>
      <c r="I38" s="11"/>
      <c r="J38" s="18" t="s">
        <v>16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76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14">
        <v>470.23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05" s="5" customFormat="1" ht="11.25" x14ac:dyDescent="0.2">
      <c r="A39" s="17" t="s">
        <v>110</v>
      </c>
      <c r="B39" s="15"/>
      <c r="C39" s="15"/>
      <c r="D39" s="15"/>
      <c r="E39" s="15"/>
      <c r="F39" s="15"/>
      <c r="G39" s="15"/>
      <c r="H39" s="16"/>
      <c r="I39" s="11"/>
      <c r="J39" s="18" t="s">
        <v>18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 t="s">
        <v>76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14">
        <v>0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05" s="5" customFormat="1" ht="11.25" x14ac:dyDescent="0.2">
      <c r="A40" s="17" t="s">
        <v>111</v>
      </c>
      <c r="B40" s="15"/>
      <c r="C40" s="15"/>
      <c r="D40" s="15"/>
      <c r="E40" s="15"/>
      <c r="F40" s="15"/>
      <c r="G40" s="15"/>
      <c r="H40" s="16"/>
      <c r="I40" s="11"/>
      <c r="J40" s="18" t="s">
        <v>20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 t="s">
        <v>76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14">
        <v>57.59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05" s="5" customFormat="1" ht="11.25" x14ac:dyDescent="0.2">
      <c r="A41" s="17" t="s">
        <v>112</v>
      </c>
      <c r="B41" s="15"/>
      <c r="C41" s="15"/>
      <c r="D41" s="15"/>
      <c r="E41" s="15"/>
      <c r="F41" s="15"/>
      <c r="G41" s="15"/>
      <c r="H41" s="16"/>
      <c r="I41" s="11"/>
      <c r="J41" s="18" t="s">
        <v>22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 t="s">
        <v>76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14">
        <v>12.21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05" s="5" customFormat="1" ht="11.25" customHeight="1" x14ac:dyDescent="0.2">
      <c r="A42" s="17" t="s">
        <v>113</v>
      </c>
      <c r="B42" s="15"/>
      <c r="C42" s="15"/>
      <c r="D42" s="15"/>
      <c r="E42" s="15"/>
      <c r="F42" s="15"/>
      <c r="G42" s="15"/>
      <c r="H42" s="16"/>
      <c r="I42" s="11"/>
      <c r="J42" s="18" t="s">
        <v>97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 t="s">
        <v>76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14">
        <f>CH43+CH44+CH45+CH46</f>
        <v>2820.6350000000002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05" s="5" customFormat="1" ht="11.25" customHeight="1" x14ac:dyDescent="0.2">
      <c r="A43" s="17" t="s">
        <v>114</v>
      </c>
      <c r="B43" s="15"/>
      <c r="C43" s="15"/>
      <c r="D43" s="15"/>
      <c r="E43" s="15"/>
      <c r="F43" s="15"/>
      <c r="G43" s="15"/>
      <c r="H43" s="16"/>
      <c r="I43" s="11"/>
      <c r="J43" s="18" t="s">
        <v>98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 t="s">
        <v>76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14">
        <v>0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05" s="5" customFormat="1" ht="22.5" customHeight="1" x14ac:dyDescent="0.2">
      <c r="A44" s="17" t="s">
        <v>115</v>
      </c>
      <c r="B44" s="15"/>
      <c r="C44" s="15"/>
      <c r="D44" s="15"/>
      <c r="E44" s="15"/>
      <c r="F44" s="15"/>
      <c r="G44" s="15"/>
      <c r="H44" s="16"/>
      <c r="I44" s="11"/>
      <c r="J44" s="18" t="s">
        <v>99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9"/>
      <c r="BX44" s="17" t="s">
        <v>76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14">
        <v>463.22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</row>
    <row r="45" spans="1:105" s="5" customFormat="1" ht="11.25" customHeight="1" x14ac:dyDescent="0.2">
      <c r="A45" s="17" t="s">
        <v>116</v>
      </c>
      <c r="B45" s="15"/>
      <c r="C45" s="15"/>
      <c r="D45" s="15"/>
      <c r="E45" s="15"/>
      <c r="F45" s="15"/>
      <c r="G45" s="15"/>
      <c r="H45" s="16"/>
      <c r="I45" s="11"/>
      <c r="J45" s="18" t="s">
        <v>100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9"/>
      <c r="BX45" s="17" t="s">
        <v>76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14">
        <v>0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</row>
    <row r="46" spans="1:105" s="5" customFormat="1" ht="11.25" customHeight="1" x14ac:dyDescent="0.2">
      <c r="A46" s="17" t="s">
        <v>117</v>
      </c>
      <c r="B46" s="15"/>
      <c r="C46" s="15"/>
      <c r="D46" s="15"/>
      <c r="E46" s="15"/>
      <c r="F46" s="15"/>
      <c r="G46" s="15"/>
      <c r="H46" s="16"/>
      <c r="I46" s="11"/>
      <c r="J46" s="18" t="s">
        <v>30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7" t="s">
        <v>76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14">
        <v>2357.415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05" s="5" customFormat="1" ht="11.25" customHeight="1" x14ac:dyDescent="0.2">
      <c r="A47" s="20" t="s">
        <v>41</v>
      </c>
      <c r="B47" s="21"/>
      <c r="C47" s="21"/>
      <c r="D47" s="21"/>
      <c r="E47" s="21"/>
      <c r="F47" s="21"/>
      <c r="G47" s="21"/>
      <c r="H47" s="22"/>
      <c r="I47" s="9"/>
      <c r="J47" s="23" t="s">
        <v>31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17" t="s">
        <v>76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14">
        <v>0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05" s="5" customFormat="1" ht="11.25" customHeight="1" x14ac:dyDescent="0.2">
      <c r="A48" s="20" t="s">
        <v>42</v>
      </c>
      <c r="B48" s="21"/>
      <c r="C48" s="21"/>
      <c r="D48" s="21"/>
      <c r="E48" s="21"/>
      <c r="F48" s="21"/>
      <c r="G48" s="21"/>
      <c r="H48" s="22"/>
      <c r="I48" s="9"/>
      <c r="J48" s="23" t="s">
        <v>32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17" t="s">
        <v>76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14">
        <f>CH49+CH50+CH51+CH52+CH53+CH54</f>
        <v>904.63499999999999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17" t="s">
        <v>43</v>
      </c>
      <c r="B49" s="15"/>
      <c r="C49" s="15"/>
      <c r="D49" s="15"/>
      <c r="E49" s="15"/>
      <c r="F49" s="15"/>
      <c r="G49" s="15"/>
      <c r="H49" s="16"/>
      <c r="I49" s="11"/>
      <c r="J49" s="18" t="s">
        <v>33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7" t="s">
        <v>76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14">
        <v>23.21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17" t="s">
        <v>44</v>
      </c>
      <c r="B50" s="15"/>
      <c r="C50" s="15"/>
      <c r="D50" s="15"/>
      <c r="E50" s="15"/>
      <c r="F50" s="15"/>
      <c r="G50" s="15"/>
      <c r="H50" s="16"/>
      <c r="I50" s="11"/>
      <c r="J50" s="18" t="s">
        <v>34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7" t="s">
        <v>76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14">
        <v>635.26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17" t="s">
        <v>45</v>
      </c>
      <c r="B51" s="15"/>
      <c r="C51" s="15"/>
      <c r="D51" s="15"/>
      <c r="E51" s="15"/>
      <c r="F51" s="15"/>
      <c r="G51" s="15"/>
      <c r="H51" s="16"/>
      <c r="I51" s="11"/>
      <c r="J51" s="18" t="s">
        <v>101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7" t="s">
        <v>76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14">
        <v>148.63999999999999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17" t="s">
        <v>46</v>
      </c>
      <c r="B52" s="15"/>
      <c r="C52" s="15"/>
      <c r="D52" s="15"/>
      <c r="E52" s="15"/>
      <c r="F52" s="15"/>
      <c r="G52" s="15"/>
      <c r="H52" s="16"/>
      <c r="I52" s="11"/>
      <c r="J52" s="18" t="s">
        <v>102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9"/>
      <c r="BX52" s="17" t="s">
        <v>76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14">
        <v>0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17" t="s">
        <v>118</v>
      </c>
      <c r="B53" s="15"/>
      <c r="C53" s="15"/>
      <c r="D53" s="15"/>
      <c r="E53" s="15"/>
      <c r="F53" s="15"/>
      <c r="G53" s="15"/>
      <c r="H53" s="16"/>
      <c r="I53" s="11"/>
      <c r="J53" s="18" t="s">
        <v>103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9"/>
      <c r="BX53" s="17" t="s">
        <v>76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14">
        <v>0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17" t="s">
        <v>119</v>
      </c>
      <c r="B54" s="15"/>
      <c r="C54" s="15"/>
      <c r="D54" s="15"/>
      <c r="E54" s="15"/>
      <c r="F54" s="15"/>
      <c r="G54" s="15"/>
      <c r="H54" s="16"/>
      <c r="I54" s="11"/>
      <c r="J54" s="18" t="s">
        <v>30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7" t="s">
        <v>76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14">
        <v>97.525000000000006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20">
        <v>2</v>
      </c>
      <c r="B55" s="21"/>
      <c r="C55" s="21"/>
      <c r="D55" s="21"/>
      <c r="E55" s="21"/>
      <c r="F55" s="21"/>
      <c r="G55" s="21"/>
      <c r="H55" s="22"/>
      <c r="I55" s="9"/>
      <c r="J55" s="23" t="s">
        <v>35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17" t="s">
        <v>76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14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customHeight="1" x14ac:dyDescent="0.2">
      <c r="A56" s="20">
        <v>3</v>
      </c>
      <c r="B56" s="21"/>
      <c r="C56" s="21"/>
      <c r="D56" s="21"/>
      <c r="E56" s="21"/>
      <c r="F56" s="21"/>
      <c r="G56" s="21"/>
      <c r="H56" s="22"/>
      <c r="I56" s="9"/>
      <c r="J56" s="23" t="s">
        <v>79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17" t="s">
        <v>76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14">
        <f>CH57+CH58+CH59+CH60+CH61</f>
        <v>24.63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customHeight="1" x14ac:dyDescent="0.2">
      <c r="A57" s="17" t="s">
        <v>47</v>
      </c>
      <c r="B57" s="15"/>
      <c r="C57" s="15"/>
      <c r="D57" s="15"/>
      <c r="E57" s="15"/>
      <c r="F57" s="15"/>
      <c r="G57" s="15"/>
      <c r="H57" s="16"/>
      <c r="I57" s="11"/>
      <c r="J57" s="18" t="s">
        <v>36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7" t="s">
        <v>76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customHeight="1" x14ac:dyDescent="0.2">
      <c r="A58" s="17" t="s">
        <v>48</v>
      </c>
      <c r="B58" s="15"/>
      <c r="C58" s="15"/>
      <c r="D58" s="15"/>
      <c r="E58" s="15"/>
      <c r="F58" s="15"/>
      <c r="G58" s="15"/>
      <c r="H58" s="16"/>
      <c r="I58" s="11"/>
      <c r="J58" s="18" t="s">
        <v>104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7" t="s">
        <v>76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14">
        <v>0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17" t="s">
        <v>49</v>
      </c>
      <c r="B59" s="15"/>
      <c r="C59" s="15"/>
      <c r="D59" s="15"/>
      <c r="E59" s="15"/>
      <c r="F59" s="15"/>
      <c r="G59" s="15"/>
      <c r="H59" s="16"/>
      <c r="I59" s="11"/>
      <c r="J59" s="18" t="s">
        <v>37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9"/>
      <c r="BX59" s="17" t="s">
        <v>76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14">
        <v>22.22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17" t="s">
        <v>50</v>
      </c>
      <c r="B60" s="15"/>
      <c r="C60" s="15"/>
      <c r="D60" s="15"/>
      <c r="E60" s="15"/>
      <c r="F60" s="15"/>
      <c r="G60" s="15"/>
      <c r="H60" s="16"/>
      <c r="I60" s="11"/>
      <c r="J60" s="18" t="s">
        <v>105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9"/>
      <c r="BX60" s="17" t="s">
        <v>76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14">
        <f>0</f>
        <v>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17" t="s">
        <v>120</v>
      </c>
      <c r="B61" s="15"/>
      <c r="C61" s="15"/>
      <c r="D61" s="15"/>
      <c r="E61" s="15"/>
      <c r="F61" s="15"/>
      <c r="G61" s="15"/>
      <c r="H61" s="16"/>
      <c r="I61" s="11"/>
      <c r="J61" s="18" t="s">
        <v>51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7" t="s">
        <v>76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14">
        <v>2.41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20">
        <v>4</v>
      </c>
      <c r="B62" s="21"/>
      <c r="C62" s="21"/>
      <c r="D62" s="21"/>
      <c r="E62" s="21"/>
      <c r="F62" s="21"/>
      <c r="G62" s="21"/>
      <c r="H62" s="22"/>
      <c r="I62" s="9"/>
      <c r="J62" s="23" t="s">
        <v>67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17" t="s">
        <v>76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14">
        <v>5.55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20" t="s">
        <v>53</v>
      </c>
      <c r="B63" s="21"/>
      <c r="C63" s="21"/>
      <c r="D63" s="21"/>
      <c r="E63" s="21"/>
      <c r="F63" s="21"/>
      <c r="G63" s="21"/>
      <c r="H63" s="22"/>
      <c r="I63" s="9"/>
      <c r="J63" s="23" t="s">
        <v>52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17" t="s">
        <v>76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11.25" x14ac:dyDescent="0.2">
      <c r="A64" s="17" t="s">
        <v>68</v>
      </c>
      <c r="B64" s="15"/>
      <c r="C64" s="15"/>
      <c r="D64" s="15"/>
      <c r="E64" s="15"/>
      <c r="F64" s="15"/>
      <c r="G64" s="15"/>
      <c r="H64" s="16"/>
      <c r="I64" s="11"/>
      <c r="J64" s="18" t="s">
        <v>54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7" t="s">
        <v>76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5" s="5" customFormat="1" ht="11.25" x14ac:dyDescent="0.2">
      <c r="A65" s="17" t="s">
        <v>69</v>
      </c>
      <c r="B65" s="15"/>
      <c r="C65" s="15"/>
      <c r="D65" s="15"/>
      <c r="E65" s="15"/>
      <c r="F65" s="15"/>
      <c r="G65" s="15"/>
      <c r="H65" s="16"/>
      <c r="I65" s="11"/>
      <c r="J65" s="18" t="s">
        <v>55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9"/>
      <c r="BX65" s="17" t="s">
        <v>76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14">
        <v>0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5" s="5" customFormat="1" ht="11.25" x14ac:dyDescent="0.2">
      <c r="A66" s="17" t="s">
        <v>121</v>
      </c>
      <c r="B66" s="15"/>
      <c r="C66" s="15"/>
      <c r="D66" s="15"/>
      <c r="E66" s="15"/>
      <c r="F66" s="15"/>
      <c r="G66" s="15"/>
      <c r="H66" s="16"/>
      <c r="I66" s="11"/>
      <c r="J66" s="18" t="s">
        <v>56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9"/>
      <c r="BX66" s="17" t="s">
        <v>76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14">
        <v>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</row>
    <row r="67" spans="1:105" s="5" customFormat="1" ht="22.5" customHeight="1" x14ac:dyDescent="0.2">
      <c r="A67" s="17" t="s">
        <v>122</v>
      </c>
      <c r="B67" s="15"/>
      <c r="C67" s="15"/>
      <c r="D67" s="15"/>
      <c r="E67" s="15"/>
      <c r="F67" s="15"/>
      <c r="G67" s="15"/>
      <c r="H67" s="16"/>
      <c r="I67" s="11"/>
      <c r="J67" s="18" t="s">
        <v>106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9"/>
      <c r="BX67" s="17" t="s">
        <v>76</v>
      </c>
      <c r="BY67" s="15"/>
      <c r="BZ67" s="15"/>
      <c r="CA67" s="15"/>
      <c r="CB67" s="15"/>
      <c r="CC67" s="15"/>
      <c r="CD67" s="15"/>
      <c r="CE67" s="15"/>
      <c r="CF67" s="15"/>
      <c r="CG67" s="16"/>
      <c r="CH67" s="14">
        <v>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6"/>
    </row>
    <row r="68" spans="1:105" s="5" customFormat="1" ht="11.25" x14ac:dyDescent="0.2">
      <c r="A68" s="20" t="s">
        <v>80</v>
      </c>
      <c r="B68" s="21"/>
      <c r="C68" s="21"/>
      <c r="D68" s="21"/>
      <c r="E68" s="21"/>
      <c r="F68" s="21"/>
      <c r="G68" s="21"/>
      <c r="H68" s="22"/>
      <c r="I68" s="9"/>
      <c r="J68" s="23" t="s">
        <v>57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17" t="s">
        <v>76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14">
        <v>5.55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5" s="5" customFormat="1" ht="11.25" x14ac:dyDescent="0.2">
      <c r="A69" s="20">
        <v>5</v>
      </c>
      <c r="B69" s="21"/>
      <c r="C69" s="21"/>
      <c r="D69" s="21"/>
      <c r="E69" s="21"/>
      <c r="F69" s="21"/>
      <c r="G69" s="21"/>
      <c r="H69" s="22"/>
      <c r="I69" s="9"/>
      <c r="J69" s="23" t="s">
        <v>58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17" t="s">
        <v>76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f>CH14+CH56+CH68-CH55</f>
        <v>58575.82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5" s="5" customFormat="1" ht="11.25" x14ac:dyDescent="0.2">
      <c r="A70" s="20" t="s">
        <v>59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</row>
    <row r="71" spans="1:105" s="5" customFormat="1" ht="11.25" customHeight="1" x14ac:dyDescent="0.2">
      <c r="A71" s="17">
        <v>1</v>
      </c>
      <c r="B71" s="15"/>
      <c r="C71" s="15"/>
      <c r="D71" s="15"/>
      <c r="E71" s="15"/>
      <c r="F71" s="15"/>
      <c r="G71" s="15"/>
      <c r="H71" s="16"/>
      <c r="I71" s="11"/>
      <c r="J71" s="18" t="s">
        <v>60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7" t="s">
        <v>70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31.06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  <row r="72" spans="1:105" s="5" customFormat="1" ht="11.25" x14ac:dyDescent="0.2">
      <c r="A72" s="17">
        <v>2</v>
      </c>
      <c r="B72" s="15"/>
      <c r="C72" s="15"/>
      <c r="D72" s="15"/>
      <c r="E72" s="15"/>
      <c r="F72" s="15"/>
      <c r="G72" s="15"/>
      <c r="H72" s="16"/>
      <c r="I72" s="11"/>
      <c r="J72" s="18" t="s">
        <v>61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9"/>
      <c r="BX72" s="17" t="s">
        <v>62</v>
      </c>
      <c r="BY72" s="15"/>
      <c r="BZ72" s="15"/>
      <c r="CA72" s="15"/>
      <c r="CB72" s="15"/>
      <c r="CC72" s="15"/>
      <c r="CD72" s="15"/>
      <c r="CE72" s="15"/>
      <c r="CF72" s="15"/>
      <c r="CG72" s="16"/>
      <c r="CH72" s="14">
        <v>119.28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6"/>
    </row>
    <row r="73" spans="1:105" s="5" customFormat="1" ht="11.25" x14ac:dyDescent="0.2">
      <c r="A73" s="17">
        <v>3</v>
      </c>
      <c r="B73" s="15"/>
      <c r="C73" s="15"/>
      <c r="D73" s="15"/>
      <c r="E73" s="15"/>
      <c r="F73" s="15"/>
      <c r="G73" s="15"/>
      <c r="H73" s="16"/>
      <c r="I73" s="11"/>
      <c r="J73" s="18" t="s">
        <v>107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9"/>
      <c r="BX73" s="17" t="s">
        <v>81</v>
      </c>
      <c r="BY73" s="15"/>
      <c r="BZ73" s="15"/>
      <c r="CA73" s="15"/>
      <c r="CB73" s="15"/>
      <c r="CC73" s="15"/>
      <c r="CD73" s="15"/>
      <c r="CE73" s="15"/>
      <c r="CF73" s="15"/>
      <c r="CG73" s="16"/>
      <c r="CH73" s="26">
        <v>14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8"/>
    </row>
    <row r="74" spans="1:105" s="5" customFormat="1" ht="11.25" x14ac:dyDescent="0.2">
      <c r="A74" s="17">
        <v>4</v>
      </c>
      <c r="B74" s="15"/>
      <c r="C74" s="15"/>
      <c r="D74" s="15"/>
      <c r="E74" s="15"/>
      <c r="F74" s="15"/>
      <c r="G74" s="15"/>
      <c r="H74" s="16"/>
      <c r="I74" s="11"/>
      <c r="J74" s="18" t="s">
        <v>82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9"/>
      <c r="BX74" s="17" t="s">
        <v>63</v>
      </c>
      <c r="BY74" s="15"/>
      <c r="BZ74" s="15"/>
      <c r="CA74" s="15"/>
      <c r="CB74" s="15"/>
      <c r="CC74" s="15"/>
      <c r="CD74" s="15"/>
      <c r="CE74" s="15"/>
      <c r="CF74" s="15"/>
      <c r="CG74" s="16"/>
      <c r="CH74" s="26">
        <v>21.5</v>
      </c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8"/>
    </row>
  </sheetData>
  <mergeCells count="254">
    <mergeCell ref="AO10:CO10"/>
    <mergeCell ref="AO11:CO11"/>
    <mergeCell ref="A6:DA6"/>
    <mergeCell ref="P7:BR7"/>
    <mergeCell ref="BS7:CD7"/>
    <mergeCell ref="CE7:CH7"/>
    <mergeCell ref="CI7:CN7"/>
    <mergeCell ref="A9:DA9"/>
    <mergeCell ref="P8:BR8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70:DA70"/>
    <mergeCell ref="J68:BW68"/>
    <mergeCell ref="A68:H68"/>
    <mergeCell ref="A69:H69"/>
    <mergeCell ref="J69:BW69"/>
    <mergeCell ref="CH68:DA68"/>
    <mergeCell ref="CH69:DA69"/>
    <mergeCell ref="BX68:CG68"/>
    <mergeCell ref="BX69:CG69"/>
    <mergeCell ref="A59:H59"/>
    <mergeCell ref="J59:BW59"/>
    <mergeCell ref="BX59:CG59"/>
    <mergeCell ref="CH59:DA59"/>
    <mergeCell ref="A67:H67"/>
    <mergeCell ref="J67:BW67"/>
    <mergeCell ref="BX67:CG67"/>
    <mergeCell ref="CH67:DA67"/>
    <mergeCell ref="BX62:CG62"/>
    <mergeCell ref="BX63:CG63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1:H41"/>
    <mergeCell ref="J41:BW41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I13:BW13"/>
    <mergeCell ref="BX13:CG13"/>
    <mergeCell ref="CH13:DA13"/>
    <mergeCell ref="J14:BW14"/>
    <mergeCell ref="A14:H14"/>
    <mergeCell ref="BX14:CG14"/>
    <mergeCell ref="CH14:DA14"/>
    <mergeCell ref="BX41:CG41"/>
    <mergeCell ref="CH41:DA41"/>
    <mergeCell ref="A40:H40"/>
    <mergeCell ref="J40:BW40"/>
    <mergeCell ref="BX40:CG40"/>
    <mergeCell ref="CH40:DA40"/>
    <mergeCell ref="J60:BW60"/>
    <mergeCell ref="J61:BW61"/>
    <mergeCell ref="J62:BW62"/>
    <mergeCell ref="J63:BW63"/>
    <mergeCell ref="A66:H66"/>
    <mergeCell ref="CH60:DA60"/>
    <mergeCell ref="CH61:DA61"/>
    <mergeCell ref="CH62:DA62"/>
    <mergeCell ref="CH63:DA63"/>
    <mergeCell ref="J64:BW64"/>
    <mergeCell ref="J65:BW65"/>
    <mergeCell ref="J66:BW66"/>
    <mergeCell ref="BX60:CG60"/>
    <mergeCell ref="BX61:CG61"/>
    <mergeCell ref="A60:H60"/>
    <mergeCell ref="A61:H61"/>
    <mergeCell ref="A62:H62"/>
    <mergeCell ref="A63:H63"/>
    <mergeCell ref="A64:H64"/>
    <mergeCell ref="A65:H65"/>
    <mergeCell ref="CH64:DA64"/>
    <mergeCell ref="CH65:DA65"/>
    <mergeCell ref="CH66:DA66"/>
    <mergeCell ref="BX64:CG64"/>
    <mergeCell ref="BX65:CG65"/>
    <mergeCell ref="BX66:CG66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zoomScaleNormal="100" zoomScaleSheetLayoutView="100" workbookViewId="0">
      <selection activeCell="EK40" sqref="EK40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31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9" t="s">
        <v>126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32" t="s">
        <v>128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3" t="s">
        <v>140</v>
      </c>
      <c r="CF7" s="33"/>
      <c r="CG7" s="33"/>
      <c r="CH7" s="33"/>
      <c r="CI7" s="34" t="s">
        <v>71</v>
      </c>
      <c r="CJ7" s="34"/>
      <c r="CK7" s="34"/>
      <c r="CL7" s="34"/>
      <c r="CM7" s="34"/>
      <c r="CN7" s="3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30" t="s">
        <v>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CX8" s="6"/>
      <c r="CY8" s="7"/>
      <c r="CZ8" s="7"/>
    </row>
    <row r="9" spans="1:105" s="3" customFormat="1" ht="15.75" x14ac:dyDescent="0.25">
      <c r="A9" s="31" t="s">
        <v>72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05" s="3" customFormat="1" ht="39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9" t="s">
        <v>129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30" t="s">
        <v>74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</row>
    <row r="12" spans="1:105" s="2" customFormat="1" ht="15" x14ac:dyDescent="0.25"/>
    <row r="13" spans="1:105" s="5" customFormat="1" ht="22.5" customHeight="1" x14ac:dyDescent="0.2">
      <c r="A13" s="25" t="s">
        <v>1</v>
      </c>
      <c r="B13" s="25"/>
      <c r="C13" s="25"/>
      <c r="D13" s="25"/>
      <c r="E13" s="25"/>
      <c r="F13" s="25"/>
      <c r="G13" s="25"/>
      <c r="H13" s="25"/>
      <c r="I13" s="25" t="s">
        <v>75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 t="s">
        <v>2</v>
      </c>
      <c r="BY13" s="25"/>
      <c r="BZ13" s="25"/>
      <c r="CA13" s="25"/>
      <c r="CB13" s="25"/>
      <c r="CC13" s="25"/>
      <c r="CD13" s="25"/>
      <c r="CE13" s="25"/>
      <c r="CF13" s="25"/>
      <c r="CG13" s="25"/>
      <c r="CH13" s="25" t="s">
        <v>83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s="10" customFormat="1" ht="11.25" customHeight="1" x14ac:dyDescent="0.15">
      <c r="A14" s="17">
        <v>1</v>
      </c>
      <c r="B14" s="15"/>
      <c r="C14" s="15"/>
      <c r="D14" s="15"/>
      <c r="E14" s="15"/>
      <c r="F14" s="15"/>
      <c r="G14" s="15"/>
      <c r="H14" s="16"/>
      <c r="I14" s="11"/>
      <c r="J14" s="18" t="s">
        <v>84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9"/>
      <c r="BX14" s="17" t="s">
        <v>76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14">
        <f>CH15+CH16+CH17+CH22+CH23</f>
        <v>11183.412797000001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17" t="s">
        <v>3</v>
      </c>
      <c r="B15" s="15"/>
      <c r="C15" s="15"/>
      <c r="D15" s="15"/>
      <c r="E15" s="15"/>
      <c r="F15" s="15"/>
      <c r="G15" s="15"/>
      <c r="H15" s="16"/>
      <c r="I15" s="11"/>
      <c r="J15" s="23" t="s">
        <v>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17" t="s">
        <v>76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14">
        <v>4170.3963000000003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17" t="s">
        <v>5</v>
      </c>
      <c r="B16" s="15"/>
      <c r="C16" s="15"/>
      <c r="D16" s="15"/>
      <c r="E16" s="15"/>
      <c r="F16" s="15"/>
      <c r="G16" s="15"/>
      <c r="H16" s="16"/>
      <c r="I16" s="11"/>
      <c r="J16" s="23" t="s">
        <v>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17" t="s">
        <v>76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14">
        <v>1238.1906610000001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5" customFormat="1" ht="11.25" x14ac:dyDescent="0.2">
      <c r="A17" s="17" t="s">
        <v>7</v>
      </c>
      <c r="B17" s="15"/>
      <c r="C17" s="15"/>
      <c r="D17" s="15"/>
      <c r="E17" s="15"/>
      <c r="F17" s="15"/>
      <c r="G17" s="15"/>
      <c r="H17" s="16"/>
      <c r="I17" s="11"/>
      <c r="J17" s="23" t="s">
        <v>85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17" t="s">
        <v>76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14">
        <f>CH18+CH19+CH20+CH21</f>
        <v>76.517218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5" customFormat="1" ht="11.25" x14ac:dyDescent="0.2">
      <c r="A18" s="17" t="s">
        <v>8</v>
      </c>
      <c r="B18" s="15"/>
      <c r="C18" s="15"/>
      <c r="D18" s="15"/>
      <c r="E18" s="15"/>
      <c r="F18" s="15"/>
      <c r="G18" s="15"/>
      <c r="H18" s="16"/>
      <c r="I18" s="11"/>
      <c r="J18" s="18" t="s">
        <v>77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7" t="s">
        <v>76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14">
        <v>5.6124299999999998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5" customFormat="1" ht="11.25" x14ac:dyDescent="0.2">
      <c r="A19" s="17" t="s">
        <v>9</v>
      </c>
      <c r="B19" s="15"/>
      <c r="C19" s="15"/>
      <c r="D19" s="15"/>
      <c r="E19" s="15"/>
      <c r="F19" s="15"/>
      <c r="G19" s="15"/>
      <c r="H19" s="16"/>
      <c r="I19" s="11"/>
      <c r="J19" s="18" t="s">
        <v>86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9"/>
      <c r="BX19" s="17" t="s">
        <v>76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14">
        <v>0.278028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5" customFormat="1" ht="11.25" x14ac:dyDescent="0.2">
      <c r="A20" s="17" t="s">
        <v>10</v>
      </c>
      <c r="B20" s="15"/>
      <c r="C20" s="15"/>
      <c r="D20" s="15"/>
      <c r="E20" s="15"/>
      <c r="F20" s="15"/>
      <c r="G20" s="15"/>
      <c r="H20" s="16"/>
      <c r="I20" s="11"/>
      <c r="J20" s="18" t="s">
        <v>87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9"/>
      <c r="BX20" s="17" t="s">
        <v>76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14">
        <v>22.010950000000001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5" customFormat="1" ht="11.25" x14ac:dyDescent="0.2">
      <c r="A21" s="17" t="s">
        <v>11</v>
      </c>
      <c r="B21" s="15"/>
      <c r="C21" s="15"/>
      <c r="D21" s="15"/>
      <c r="E21" s="15"/>
      <c r="F21" s="15"/>
      <c r="G21" s="15"/>
      <c r="H21" s="16"/>
      <c r="I21" s="11"/>
      <c r="J21" s="18" t="s">
        <v>30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9"/>
      <c r="BX21" s="17" t="s">
        <v>76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14">
        <v>48.615810000000003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5" customFormat="1" ht="11.25" x14ac:dyDescent="0.2">
      <c r="A22" s="20" t="s">
        <v>12</v>
      </c>
      <c r="B22" s="21"/>
      <c r="C22" s="21"/>
      <c r="D22" s="21"/>
      <c r="E22" s="21"/>
      <c r="F22" s="21"/>
      <c r="G22" s="21"/>
      <c r="H22" s="22"/>
      <c r="I22" s="9"/>
      <c r="J22" s="23" t="s">
        <v>88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17" t="s">
        <v>76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14">
        <v>3029.97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5" customFormat="1" ht="11.25" x14ac:dyDescent="0.2">
      <c r="A23" s="20" t="s">
        <v>13</v>
      </c>
      <c r="B23" s="21"/>
      <c r="C23" s="21"/>
      <c r="D23" s="21"/>
      <c r="E23" s="21"/>
      <c r="F23" s="21"/>
      <c r="G23" s="21"/>
      <c r="H23" s="22"/>
      <c r="I23" s="9"/>
      <c r="J23" s="23" t="s">
        <v>124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17" t="s">
        <v>76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14">
        <f>CH24+CH29+CH32+CH37+CH47+CH48</f>
        <v>2668.3386180000002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5" customFormat="1" ht="11.25" x14ac:dyDescent="0.2">
      <c r="A24" s="20" t="s">
        <v>14</v>
      </c>
      <c r="B24" s="21"/>
      <c r="C24" s="21"/>
      <c r="D24" s="21"/>
      <c r="E24" s="21"/>
      <c r="F24" s="21"/>
      <c r="G24" s="21"/>
      <c r="H24" s="22"/>
      <c r="I24" s="9"/>
      <c r="J24" s="23" t="s">
        <v>89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17" t="s">
        <v>76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14">
        <f>CH25+CH26+CH27+CH28</f>
        <v>2003.9504279999999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5" customFormat="1" ht="11.25" x14ac:dyDescent="0.2">
      <c r="A25" s="17" t="s">
        <v>15</v>
      </c>
      <c r="B25" s="15"/>
      <c r="C25" s="15"/>
      <c r="D25" s="15"/>
      <c r="E25" s="15"/>
      <c r="F25" s="15"/>
      <c r="G25" s="15"/>
      <c r="H25" s="16"/>
      <c r="I25" s="11"/>
      <c r="J25" s="18" t="s">
        <v>90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 t="s">
        <v>76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14">
        <v>15.845128000000001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5" customFormat="1" ht="11.25" x14ac:dyDescent="0.2">
      <c r="A26" s="17" t="s">
        <v>17</v>
      </c>
      <c r="B26" s="15"/>
      <c r="C26" s="15"/>
      <c r="D26" s="15"/>
      <c r="E26" s="15"/>
      <c r="F26" s="15"/>
      <c r="G26" s="15"/>
      <c r="H26" s="16"/>
      <c r="I26" s="11"/>
      <c r="J26" s="18" t="s">
        <v>91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 t="s">
        <v>76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14">
        <v>1988.1052999999999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s="5" customFormat="1" ht="22.5" customHeight="1" x14ac:dyDescent="0.2">
      <c r="A27" s="17" t="s">
        <v>19</v>
      </c>
      <c r="B27" s="15"/>
      <c r="C27" s="15"/>
      <c r="D27" s="15"/>
      <c r="E27" s="15"/>
      <c r="F27" s="15"/>
      <c r="G27" s="15"/>
      <c r="H27" s="16"/>
      <c r="I27" s="11"/>
      <c r="J27" s="18" t="s">
        <v>125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 t="s">
        <v>76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14">
        <v>0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s="5" customFormat="1" ht="11.25" x14ac:dyDescent="0.2">
      <c r="A28" s="17" t="s">
        <v>21</v>
      </c>
      <c r="B28" s="15"/>
      <c r="C28" s="15"/>
      <c r="D28" s="15"/>
      <c r="E28" s="15"/>
      <c r="F28" s="15"/>
      <c r="G28" s="15"/>
      <c r="H28" s="16"/>
      <c r="I28" s="11"/>
      <c r="J28" s="18" t="s">
        <v>92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 t="s">
        <v>76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14">
        <v>0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s="5" customFormat="1" ht="11.25" x14ac:dyDescent="0.2">
      <c r="A29" s="20" t="s">
        <v>23</v>
      </c>
      <c r="B29" s="21"/>
      <c r="C29" s="21"/>
      <c r="D29" s="21"/>
      <c r="E29" s="21"/>
      <c r="F29" s="21"/>
      <c r="G29" s="21"/>
      <c r="H29" s="22"/>
      <c r="I29" s="9"/>
      <c r="J29" s="23" t="s">
        <v>65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7" t="s">
        <v>76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14">
        <f>CH30+CH31</f>
        <v>23.925000000000001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s="5" customFormat="1" ht="22.5" customHeight="1" x14ac:dyDescent="0.2">
      <c r="A30" s="17" t="s">
        <v>24</v>
      </c>
      <c r="B30" s="15"/>
      <c r="C30" s="15"/>
      <c r="D30" s="15"/>
      <c r="E30" s="15"/>
      <c r="F30" s="15"/>
      <c r="G30" s="15"/>
      <c r="H30" s="16"/>
      <c r="I30" s="11"/>
      <c r="J30" s="18" t="s">
        <v>66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 t="s">
        <v>76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14">
        <v>23.925000000000001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s="5" customFormat="1" ht="11.25" x14ac:dyDescent="0.2">
      <c r="A31" s="17" t="s">
        <v>25</v>
      </c>
      <c r="B31" s="15"/>
      <c r="C31" s="15"/>
      <c r="D31" s="15"/>
      <c r="E31" s="15"/>
      <c r="F31" s="15"/>
      <c r="G31" s="15"/>
      <c r="H31" s="16"/>
      <c r="I31" s="11"/>
      <c r="J31" s="18" t="s">
        <v>93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 t="s">
        <v>76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14">
        <v>0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s="5" customFormat="1" ht="11.25" x14ac:dyDescent="0.2">
      <c r="A32" s="20" t="s">
        <v>26</v>
      </c>
      <c r="B32" s="21"/>
      <c r="C32" s="21"/>
      <c r="D32" s="21"/>
      <c r="E32" s="21"/>
      <c r="F32" s="21"/>
      <c r="G32" s="21"/>
      <c r="H32" s="22"/>
      <c r="I32" s="9"/>
      <c r="J32" s="23" t="s">
        <v>94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17" t="s">
        <v>76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14">
        <f>CH33+CH34+CH35+CH36</f>
        <v>81.443799999999996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s="5" customFormat="1" ht="11.25" customHeight="1" x14ac:dyDescent="0.2">
      <c r="A33" s="17" t="s">
        <v>27</v>
      </c>
      <c r="B33" s="15"/>
      <c r="C33" s="15"/>
      <c r="D33" s="15"/>
      <c r="E33" s="15"/>
      <c r="F33" s="15"/>
      <c r="G33" s="15"/>
      <c r="H33" s="16"/>
      <c r="I33" s="11"/>
      <c r="J33" s="18" t="s">
        <v>38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76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14">
        <v>81.2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s="5" customFormat="1" ht="11.25" x14ac:dyDescent="0.2">
      <c r="A34" s="17" t="s">
        <v>28</v>
      </c>
      <c r="B34" s="15"/>
      <c r="C34" s="15"/>
      <c r="D34" s="15"/>
      <c r="E34" s="15"/>
      <c r="F34" s="15"/>
      <c r="G34" s="15"/>
      <c r="H34" s="16"/>
      <c r="I34" s="11"/>
      <c r="J34" s="18" t="s">
        <v>39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 t="s">
        <v>76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14">
        <v>0.24379999999999999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spans="1:105" s="5" customFormat="1" ht="11.25" x14ac:dyDescent="0.2">
      <c r="A35" s="17" t="s">
        <v>29</v>
      </c>
      <c r="B35" s="15"/>
      <c r="C35" s="15"/>
      <c r="D35" s="15"/>
      <c r="E35" s="15"/>
      <c r="F35" s="15"/>
      <c r="G35" s="15"/>
      <c r="H35" s="16"/>
      <c r="I35" s="11"/>
      <c r="J35" s="18" t="s">
        <v>95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 t="s">
        <v>76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14">
        <v>0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05" s="5" customFormat="1" ht="11.25" x14ac:dyDescent="0.2">
      <c r="A36" s="17" t="s">
        <v>108</v>
      </c>
      <c r="B36" s="15"/>
      <c r="C36" s="15"/>
      <c r="D36" s="15"/>
      <c r="E36" s="15"/>
      <c r="F36" s="15"/>
      <c r="G36" s="15"/>
      <c r="H36" s="16"/>
      <c r="I36" s="11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 t="s">
        <v>76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14">
        <v>0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05" s="5" customFormat="1" ht="11.25" x14ac:dyDescent="0.2">
      <c r="A37" s="20" t="s">
        <v>40</v>
      </c>
      <c r="B37" s="21"/>
      <c r="C37" s="21"/>
      <c r="D37" s="21"/>
      <c r="E37" s="21"/>
      <c r="F37" s="21"/>
      <c r="G37" s="21"/>
      <c r="H37" s="22"/>
      <c r="I37" s="9"/>
      <c r="J37" s="23" t="s">
        <v>78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17" t="s">
        <v>76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14">
        <f>CH38+CH39+CH40+CH41+CH42</f>
        <v>400.22557700000004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05" s="5" customFormat="1" ht="11.25" customHeight="1" x14ac:dyDescent="0.2">
      <c r="A38" s="17" t="s">
        <v>109</v>
      </c>
      <c r="B38" s="15"/>
      <c r="C38" s="15"/>
      <c r="D38" s="15"/>
      <c r="E38" s="15"/>
      <c r="F38" s="15"/>
      <c r="G38" s="15"/>
      <c r="H38" s="16"/>
      <c r="I38" s="11"/>
      <c r="J38" s="18" t="s">
        <v>16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76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14">
        <v>116.895128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05" s="5" customFormat="1" ht="11.25" x14ac:dyDescent="0.2">
      <c r="A39" s="17" t="s">
        <v>110</v>
      </c>
      <c r="B39" s="15"/>
      <c r="C39" s="15"/>
      <c r="D39" s="15"/>
      <c r="E39" s="15"/>
      <c r="F39" s="15"/>
      <c r="G39" s="15"/>
      <c r="H39" s="16"/>
      <c r="I39" s="11"/>
      <c r="J39" s="18" t="s">
        <v>18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 t="s">
        <v>76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14">
        <v>0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05" s="5" customFormat="1" ht="11.25" x14ac:dyDescent="0.2">
      <c r="A40" s="17" t="s">
        <v>111</v>
      </c>
      <c r="B40" s="15"/>
      <c r="C40" s="15"/>
      <c r="D40" s="15"/>
      <c r="E40" s="15"/>
      <c r="F40" s="15"/>
      <c r="G40" s="15"/>
      <c r="H40" s="16"/>
      <c r="I40" s="11"/>
      <c r="J40" s="18" t="s">
        <v>20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 t="s">
        <v>76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14">
        <v>7.4173210000000003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05" s="5" customFormat="1" ht="11.25" x14ac:dyDescent="0.2">
      <c r="A41" s="17" t="s">
        <v>112</v>
      </c>
      <c r="B41" s="15"/>
      <c r="C41" s="15"/>
      <c r="D41" s="15"/>
      <c r="E41" s="15"/>
      <c r="F41" s="15"/>
      <c r="G41" s="15"/>
      <c r="H41" s="16"/>
      <c r="I41" s="11"/>
      <c r="J41" s="18" t="s">
        <v>22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 t="s">
        <v>76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14">
        <v>1.5729880000000001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05" s="5" customFormat="1" ht="11.25" customHeight="1" x14ac:dyDescent="0.2">
      <c r="A42" s="17" t="s">
        <v>113</v>
      </c>
      <c r="B42" s="15"/>
      <c r="C42" s="15"/>
      <c r="D42" s="15"/>
      <c r="E42" s="15"/>
      <c r="F42" s="15"/>
      <c r="G42" s="15"/>
      <c r="H42" s="16"/>
      <c r="I42" s="11"/>
      <c r="J42" s="18" t="s">
        <v>97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 t="s">
        <v>76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14">
        <f>CH43+CH44+CH45+CH46</f>
        <v>274.34014000000002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05" s="5" customFormat="1" ht="11.25" customHeight="1" x14ac:dyDescent="0.2">
      <c r="A43" s="17" t="s">
        <v>114</v>
      </c>
      <c r="B43" s="15"/>
      <c r="C43" s="15"/>
      <c r="D43" s="15"/>
      <c r="E43" s="15"/>
      <c r="F43" s="15"/>
      <c r="G43" s="15"/>
      <c r="H43" s="16"/>
      <c r="I43" s="11"/>
      <c r="J43" s="18" t="s">
        <v>98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 t="s">
        <v>76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14">
        <v>0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05" s="5" customFormat="1" ht="22.5" customHeight="1" x14ac:dyDescent="0.2">
      <c r="A44" s="17" t="s">
        <v>115</v>
      </c>
      <c r="B44" s="15"/>
      <c r="C44" s="15"/>
      <c r="D44" s="15"/>
      <c r="E44" s="15"/>
      <c r="F44" s="15"/>
      <c r="G44" s="15"/>
      <c r="H44" s="16"/>
      <c r="I44" s="11"/>
      <c r="J44" s="18" t="s">
        <v>99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9"/>
      <c r="BX44" s="17" t="s">
        <v>76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14">
        <v>0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</row>
    <row r="45" spans="1:105" s="5" customFormat="1" ht="11.25" customHeight="1" x14ac:dyDescent="0.2">
      <c r="A45" s="17" t="s">
        <v>116</v>
      </c>
      <c r="B45" s="15"/>
      <c r="C45" s="15"/>
      <c r="D45" s="15"/>
      <c r="E45" s="15"/>
      <c r="F45" s="15"/>
      <c r="G45" s="15"/>
      <c r="H45" s="16"/>
      <c r="I45" s="11"/>
      <c r="J45" s="18" t="s">
        <v>100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9"/>
      <c r="BX45" s="17" t="s">
        <v>76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14">
        <v>0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</row>
    <row r="46" spans="1:105" s="5" customFormat="1" ht="11.25" customHeight="1" x14ac:dyDescent="0.2">
      <c r="A46" s="17" t="s">
        <v>117</v>
      </c>
      <c r="B46" s="15"/>
      <c r="C46" s="15"/>
      <c r="D46" s="15"/>
      <c r="E46" s="15"/>
      <c r="F46" s="15"/>
      <c r="G46" s="15"/>
      <c r="H46" s="16"/>
      <c r="I46" s="11"/>
      <c r="J46" s="18" t="s">
        <v>30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7" t="s">
        <v>76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14">
        <v>274.34014000000002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05" s="5" customFormat="1" ht="11.25" customHeight="1" x14ac:dyDescent="0.2">
      <c r="A47" s="20" t="s">
        <v>41</v>
      </c>
      <c r="B47" s="21"/>
      <c r="C47" s="21"/>
      <c r="D47" s="21"/>
      <c r="E47" s="21"/>
      <c r="F47" s="21"/>
      <c r="G47" s="21"/>
      <c r="H47" s="22"/>
      <c r="I47" s="9"/>
      <c r="J47" s="23" t="s">
        <v>31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17" t="s">
        <v>76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14">
        <v>0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05" s="5" customFormat="1" ht="11.25" customHeight="1" x14ac:dyDescent="0.2">
      <c r="A48" s="20" t="s">
        <v>42</v>
      </c>
      <c r="B48" s="21"/>
      <c r="C48" s="21"/>
      <c r="D48" s="21"/>
      <c r="E48" s="21"/>
      <c r="F48" s="21"/>
      <c r="G48" s="21"/>
      <c r="H48" s="22"/>
      <c r="I48" s="9"/>
      <c r="J48" s="23" t="s">
        <v>32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17" t="s">
        <v>76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14">
        <f>CH49+CH50+CH51+CH52+CH53+CH54</f>
        <v>158.79381300000003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17" t="s">
        <v>43</v>
      </c>
      <c r="B49" s="15"/>
      <c r="C49" s="15"/>
      <c r="D49" s="15"/>
      <c r="E49" s="15"/>
      <c r="F49" s="15"/>
      <c r="G49" s="15"/>
      <c r="H49" s="16"/>
      <c r="I49" s="11"/>
      <c r="J49" s="18" t="s">
        <v>33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7" t="s">
        <v>76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14">
        <v>139.93566000000001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17" t="s">
        <v>44</v>
      </c>
      <c r="B50" s="15"/>
      <c r="C50" s="15"/>
      <c r="D50" s="15"/>
      <c r="E50" s="15"/>
      <c r="F50" s="15"/>
      <c r="G50" s="15"/>
      <c r="H50" s="16"/>
      <c r="I50" s="11"/>
      <c r="J50" s="18" t="s">
        <v>34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7" t="s">
        <v>76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14">
        <v>6.2651019999999997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17" t="s">
        <v>45</v>
      </c>
      <c r="B51" s="15"/>
      <c r="C51" s="15"/>
      <c r="D51" s="15"/>
      <c r="E51" s="15"/>
      <c r="F51" s="15"/>
      <c r="G51" s="15"/>
      <c r="H51" s="16"/>
      <c r="I51" s="11"/>
      <c r="J51" s="18" t="s">
        <v>101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7" t="s">
        <v>76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14">
        <v>3.1455999999999998E-2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17" t="s">
        <v>46</v>
      </c>
      <c r="B52" s="15"/>
      <c r="C52" s="15"/>
      <c r="D52" s="15"/>
      <c r="E52" s="15"/>
      <c r="F52" s="15"/>
      <c r="G52" s="15"/>
      <c r="H52" s="16"/>
      <c r="I52" s="11"/>
      <c r="J52" s="18" t="s">
        <v>102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9"/>
      <c r="BX52" s="17" t="s">
        <v>76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14">
        <v>0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17" t="s">
        <v>118</v>
      </c>
      <c r="B53" s="15"/>
      <c r="C53" s="15"/>
      <c r="D53" s="15"/>
      <c r="E53" s="15"/>
      <c r="F53" s="15"/>
      <c r="G53" s="15"/>
      <c r="H53" s="16"/>
      <c r="I53" s="11"/>
      <c r="J53" s="18" t="s">
        <v>103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9"/>
      <c r="BX53" s="17" t="s">
        <v>76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14">
        <v>0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17" t="s">
        <v>119</v>
      </c>
      <c r="B54" s="15"/>
      <c r="C54" s="15"/>
      <c r="D54" s="15"/>
      <c r="E54" s="15"/>
      <c r="F54" s="15"/>
      <c r="G54" s="15"/>
      <c r="H54" s="16"/>
      <c r="I54" s="11"/>
      <c r="J54" s="18" t="s">
        <v>30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7" t="s">
        <v>76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14">
        <v>12.561595000000001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20">
        <v>2</v>
      </c>
      <c r="B55" s="21"/>
      <c r="C55" s="21"/>
      <c r="D55" s="21"/>
      <c r="E55" s="21"/>
      <c r="F55" s="21"/>
      <c r="G55" s="21"/>
      <c r="H55" s="22"/>
      <c r="I55" s="9"/>
      <c r="J55" s="23" t="s">
        <v>35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17" t="s">
        <v>76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14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customHeight="1" x14ac:dyDescent="0.2">
      <c r="A56" s="20">
        <v>3</v>
      </c>
      <c r="B56" s="21"/>
      <c r="C56" s="21"/>
      <c r="D56" s="21"/>
      <c r="E56" s="21"/>
      <c r="F56" s="21"/>
      <c r="G56" s="21"/>
      <c r="H56" s="22"/>
      <c r="I56" s="9"/>
      <c r="J56" s="23" t="s">
        <v>79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17" t="s">
        <v>76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14">
        <f>CH57+CH58+CH59+CH60+CH61</f>
        <v>0.87973000000000001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customHeight="1" x14ac:dyDescent="0.2">
      <c r="A57" s="17" t="s">
        <v>47</v>
      </c>
      <c r="B57" s="15"/>
      <c r="C57" s="15"/>
      <c r="D57" s="15"/>
      <c r="E57" s="15"/>
      <c r="F57" s="15"/>
      <c r="G57" s="15"/>
      <c r="H57" s="16"/>
      <c r="I57" s="11"/>
      <c r="J57" s="18" t="s">
        <v>36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7" t="s">
        <v>76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customHeight="1" x14ac:dyDescent="0.2">
      <c r="A58" s="17" t="s">
        <v>48</v>
      </c>
      <c r="B58" s="15"/>
      <c r="C58" s="15"/>
      <c r="D58" s="15"/>
      <c r="E58" s="15"/>
      <c r="F58" s="15"/>
      <c r="G58" s="15"/>
      <c r="H58" s="16"/>
      <c r="I58" s="11"/>
      <c r="J58" s="18" t="s">
        <v>104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7" t="s">
        <v>76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14">
        <v>0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17" t="s">
        <v>49</v>
      </c>
      <c r="B59" s="15"/>
      <c r="C59" s="15"/>
      <c r="D59" s="15"/>
      <c r="E59" s="15"/>
      <c r="F59" s="15"/>
      <c r="G59" s="15"/>
      <c r="H59" s="16"/>
      <c r="I59" s="11"/>
      <c r="J59" s="18" t="s">
        <v>37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9"/>
      <c r="BX59" s="17" t="s">
        <v>76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14">
        <v>0.79354999999999998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17" t="s">
        <v>50</v>
      </c>
      <c r="B60" s="15"/>
      <c r="C60" s="15"/>
      <c r="D60" s="15"/>
      <c r="E60" s="15"/>
      <c r="F60" s="15"/>
      <c r="G60" s="15"/>
      <c r="H60" s="16"/>
      <c r="I60" s="11"/>
      <c r="J60" s="18" t="s">
        <v>105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9"/>
      <c r="BX60" s="17" t="s">
        <v>76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14">
        <v>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17" t="s">
        <v>120</v>
      </c>
      <c r="B61" s="15"/>
      <c r="C61" s="15"/>
      <c r="D61" s="15"/>
      <c r="E61" s="15"/>
      <c r="F61" s="15"/>
      <c r="G61" s="15"/>
      <c r="H61" s="16"/>
      <c r="I61" s="11"/>
      <c r="J61" s="18" t="s">
        <v>51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7" t="s">
        <v>76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14">
        <v>8.6180000000000007E-2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20">
        <v>4</v>
      </c>
      <c r="B62" s="21"/>
      <c r="C62" s="21"/>
      <c r="D62" s="21"/>
      <c r="E62" s="21"/>
      <c r="F62" s="21"/>
      <c r="G62" s="21"/>
      <c r="H62" s="22"/>
      <c r="I62" s="9"/>
      <c r="J62" s="23" t="s">
        <v>67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17" t="s">
        <v>76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14">
        <v>0.19838800000000001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20" t="s">
        <v>53</v>
      </c>
      <c r="B63" s="21"/>
      <c r="C63" s="21"/>
      <c r="D63" s="21"/>
      <c r="E63" s="21"/>
      <c r="F63" s="21"/>
      <c r="G63" s="21"/>
      <c r="H63" s="22"/>
      <c r="I63" s="9"/>
      <c r="J63" s="23" t="s">
        <v>52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17" t="s">
        <v>76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11.25" x14ac:dyDescent="0.2">
      <c r="A64" s="17" t="s">
        <v>68</v>
      </c>
      <c r="B64" s="15"/>
      <c r="C64" s="15"/>
      <c r="D64" s="15"/>
      <c r="E64" s="15"/>
      <c r="F64" s="15"/>
      <c r="G64" s="15"/>
      <c r="H64" s="16"/>
      <c r="I64" s="11"/>
      <c r="J64" s="18" t="s">
        <v>54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7" t="s">
        <v>76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5" s="5" customFormat="1" ht="11.25" x14ac:dyDescent="0.2">
      <c r="A65" s="17" t="s">
        <v>69</v>
      </c>
      <c r="B65" s="15"/>
      <c r="C65" s="15"/>
      <c r="D65" s="15"/>
      <c r="E65" s="15"/>
      <c r="F65" s="15"/>
      <c r="G65" s="15"/>
      <c r="H65" s="16"/>
      <c r="I65" s="11"/>
      <c r="J65" s="18" t="s">
        <v>55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9"/>
      <c r="BX65" s="17" t="s">
        <v>76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14">
        <v>0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5" s="5" customFormat="1" ht="11.25" x14ac:dyDescent="0.2">
      <c r="A66" s="17" t="s">
        <v>121</v>
      </c>
      <c r="B66" s="15"/>
      <c r="C66" s="15"/>
      <c r="D66" s="15"/>
      <c r="E66" s="15"/>
      <c r="F66" s="15"/>
      <c r="G66" s="15"/>
      <c r="H66" s="16"/>
      <c r="I66" s="11"/>
      <c r="J66" s="18" t="s">
        <v>56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9"/>
      <c r="BX66" s="17" t="s">
        <v>76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14">
        <v>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</row>
    <row r="67" spans="1:105" s="5" customFormat="1" ht="22.5" customHeight="1" x14ac:dyDescent="0.2">
      <c r="A67" s="17" t="s">
        <v>122</v>
      </c>
      <c r="B67" s="15"/>
      <c r="C67" s="15"/>
      <c r="D67" s="15"/>
      <c r="E67" s="15"/>
      <c r="F67" s="15"/>
      <c r="G67" s="15"/>
      <c r="H67" s="16"/>
      <c r="I67" s="11"/>
      <c r="J67" s="18" t="s">
        <v>106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9"/>
      <c r="BX67" s="17" t="s">
        <v>76</v>
      </c>
      <c r="BY67" s="15"/>
      <c r="BZ67" s="15"/>
      <c r="CA67" s="15"/>
      <c r="CB67" s="15"/>
      <c r="CC67" s="15"/>
      <c r="CD67" s="15"/>
      <c r="CE67" s="15"/>
      <c r="CF67" s="15"/>
      <c r="CG67" s="16"/>
      <c r="CH67" s="14">
        <v>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6"/>
    </row>
    <row r="68" spans="1:105" s="5" customFormat="1" ht="11.25" x14ac:dyDescent="0.2">
      <c r="A68" s="20" t="s">
        <v>80</v>
      </c>
      <c r="B68" s="21"/>
      <c r="C68" s="21"/>
      <c r="D68" s="21"/>
      <c r="E68" s="21"/>
      <c r="F68" s="21"/>
      <c r="G68" s="21"/>
      <c r="H68" s="22"/>
      <c r="I68" s="9"/>
      <c r="J68" s="23" t="s">
        <v>57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17" t="s">
        <v>76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14">
        <v>0.19838800000000001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5" s="5" customFormat="1" ht="11.25" x14ac:dyDescent="0.2">
      <c r="A69" s="20">
        <v>5</v>
      </c>
      <c r="B69" s="21"/>
      <c r="C69" s="21"/>
      <c r="D69" s="21"/>
      <c r="E69" s="21"/>
      <c r="F69" s="21"/>
      <c r="G69" s="21"/>
      <c r="H69" s="22"/>
      <c r="I69" s="9"/>
      <c r="J69" s="23" t="s">
        <v>58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17" t="s">
        <v>76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f>CH14+CH56+CH62-CH55</f>
        <v>11184.490915000002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5" s="5" customFormat="1" ht="11.25" x14ac:dyDescent="0.2">
      <c r="A70" s="20" t="s">
        <v>59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</row>
    <row r="71" spans="1:105" s="5" customFormat="1" ht="11.25" customHeight="1" x14ac:dyDescent="0.2">
      <c r="A71" s="17">
        <v>1</v>
      </c>
      <c r="B71" s="15"/>
      <c r="C71" s="15"/>
      <c r="D71" s="15"/>
      <c r="E71" s="15"/>
      <c r="F71" s="15"/>
      <c r="G71" s="15"/>
      <c r="H71" s="16"/>
      <c r="I71" s="11"/>
      <c r="J71" s="18" t="s">
        <v>60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7" t="s">
        <v>70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5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  <row r="72" spans="1:105" s="5" customFormat="1" ht="11.25" x14ac:dyDescent="0.2">
      <c r="A72" s="17">
        <v>2</v>
      </c>
      <c r="B72" s="15"/>
      <c r="C72" s="15"/>
      <c r="D72" s="15"/>
      <c r="E72" s="15"/>
      <c r="F72" s="15"/>
      <c r="G72" s="15"/>
      <c r="H72" s="16"/>
      <c r="I72" s="11"/>
      <c r="J72" s="18" t="s">
        <v>61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9"/>
      <c r="BX72" s="17" t="s">
        <v>62</v>
      </c>
      <c r="BY72" s="15"/>
      <c r="BZ72" s="15"/>
      <c r="CA72" s="15"/>
      <c r="CB72" s="15"/>
      <c r="CC72" s="15"/>
      <c r="CD72" s="15"/>
      <c r="CE72" s="15"/>
      <c r="CF72" s="15"/>
      <c r="CG72" s="16"/>
      <c r="CH72" s="14">
        <v>34.417299999999997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6"/>
    </row>
    <row r="73" spans="1:105" s="5" customFormat="1" ht="11.25" x14ac:dyDescent="0.2">
      <c r="A73" s="17">
        <v>3</v>
      </c>
      <c r="B73" s="15"/>
      <c r="C73" s="15"/>
      <c r="D73" s="15"/>
      <c r="E73" s="15"/>
      <c r="F73" s="15"/>
      <c r="G73" s="15"/>
      <c r="H73" s="16"/>
      <c r="I73" s="11"/>
      <c r="J73" s="18" t="s">
        <v>107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9"/>
      <c r="BX73" s="17" t="s">
        <v>81</v>
      </c>
      <c r="BY73" s="15"/>
      <c r="BZ73" s="15"/>
      <c r="CA73" s="15"/>
      <c r="CB73" s="15"/>
      <c r="CC73" s="15"/>
      <c r="CD73" s="15"/>
      <c r="CE73" s="15"/>
      <c r="CF73" s="15"/>
      <c r="CG73" s="16"/>
      <c r="CH73" s="26">
        <v>2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8"/>
    </row>
    <row r="74" spans="1:105" s="5" customFormat="1" ht="11.25" x14ac:dyDescent="0.2">
      <c r="A74" s="17">
        <v>4</v>
      </c>
      <c r="B74" s="15"/>
      <c r="C74" s="15"/>
      <c r="D74" s="15"/>
      <c r="E74" s="15"/>
      <c r="F74" s="15"/>
      <c r="G74" s="15"/>
      <c r="H74" s="16"/>
      <c r="I74" s="11"/>
      <c r="J74" s="18" t="s">
        <v>82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9"/>
      <c r="BX74" s="17" t="s">
        <v>63</v>
      </c>
      <c r="BY74" s="15"/>
      <c r="BZ74" s="15"/>
      <c r="CA74" s="15"/>
      <c r="CB74" s="15"/>
      <c r="CC74" s="15"/>
      <c r="CD74" s="15"/>
      <c r="CE74" s="15"/>
      <c r="CF74" s="15"/>
      <c r="CG74" s="16"/>
      <c r="CH74" s="26">
        <v>16.7</v>
      </c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8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zoomScaleNormal="100" zoomScaleSheetLayoutView="100" workbookViewId="0">
      <selection activeCell="DY43" sqref="DY43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31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9" t="s">
        <v>126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32" t="s">
        <v>128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3" t="s">
        <v>140</v>
      </c>
      <c r="CF7" s="33"/>
      <c r="CG7" s="33"/>
      <c r="CH7" s="33"/>
      <c r="CI7" s="34" t="s">
        <v>71</v>
      </c>
      <c r="CJ7" s="34"/>
      <c r="CK7" s="34"/>
      <c r="CL7" s="34"/>
      <c r="CM7" s="34"/>
      <c r="CN7" s="3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30" t="s">
        <v>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CX8" s="6"/>
      <c r="CY8" s="7"/>
      <c r="CZ8" s="7"/>
    </row>
    <row r="9" spans="1:105" s="3" customFormat="1" ht="15.75" x14ac:dyDescent="0.25">
      <c r="A9" s="31" t="s">
        <v>72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9" t="s">
        <v>130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30" t="s">
        <v>74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</row>
    <row r="12" spans="1:105" s="2" customFormat="1" ht="15" x14ac:dyDescent="0.25"/>
    <row r="13" spans="1:105" s="5" customFormat="1" ht="22.5" customHeight="1" x14ac:dyDescent="0.2">
      <c r="A13" s="25" t="s">
        <v>1</v>
      </c>
      <c r="B13" s="25"/>
      <c r="C13" s="25"/>
      <c r="D13" s="25"/>
      <c r="E13" s="25"/>
      <c r="F13" s="25"/>
      <c r="G13" s="25"/>
      <c r="H13" s="25"/>
      <c r="I13" s="25" t="s">
        <v>75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 t="s">
        <v>2</v>
      </c>
      <c r="BY13" s="25"/>
      <c r="BZ13" s="25"/>
      <c r="CA13" s="25"/>
      <c r="CB13" s="25"/>
      <c r="CC13" s="25"/>
      <c r="CD13" s="25"/>
      <c r="CE13" s="25"/>
      <c r="CF13" s="25"/>
      <c r="CG13" s="25"/>
      <c r="CH13" s="25" t="s">
        <v>83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s="10" customFormat="1" ht="11.25" customHeight="1" x14ac:dyDescent="0.15">
      <c r="A14" s="17">
        <v>1</v>
      </c>
      <c r="B14" s="15"/>
      <c r="C14" s="15"/>
      <c r="D14" s="15"/>
      <c r="E14" s="15"/>
      <c r="F14" s="15"/>
      <c r="G14" s="15"/>
      <c r="H14" s="16"/>
      <c r="I14" s="11"/>
      <c r="J14" s="18" t="s">
        <v>84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9"/>
      <c r="BX14" s="17" t="s">
        <v>76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14">
        <f>CH15+CH16+CH17+CH22+CH23</f>
        <v>2687.468793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17" t="s">
        <v>3</v>
      </c>
      <c r="B15" s="15"/>
      <c r="C15" s="15"/>
      <c r="D15" s="15"/>
      <c r="E15" s="15"/>
      <c r="F15" s="15"/>
      <c r="G15" s="15"/>
      <c r="H15" s="16"/>
      <c r="I15" s="11"/>
      <c r="J15" s="23" t="s">
        <v>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17" t="s">
        <v>76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14">
        <v>1063.1307079999999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17" t="s">
        <v>5</v>
      </c>
      <c r="B16" s="15"/>
      <c r="C16" s="15"/>
      <c r="D16" s="15"/>
      <c r="E16" s="15"/>
      <c r="F16" s="15"/>
      <c r="G16" s="15"/>
      <c r="H16" s="16"/>
      <c r="I16" s="11"/>
      <c r="J16" s="23" t="s">
        <v>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17" t="s">
        <v>76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14">
        <v>315.643507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5" customFormat="1" ht="11.25" x14ac:dyDescent="0.2">
      <c r="A17" s="17" t="s">
        <v>7</v>
      </c>
      <c r="B17" s="15"/>
      <c r="C17" s="15"/>
      <c r="D17" s="15"/>
      <c r="E17" s="15"/>
      <c r="F17" s="15"/>
      <c r="G17" s="15"/>
      <c r="H17" s="16"/>
      <c r="I17" s="11"/>
      <c r="J17" s="23" t="s">
        <v>85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17" t="s">
        <v>76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14">
        <f>CH18+CH19+CH20+CH21</f>
        <v>19.435189000000001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5" customFormat="1" ht="11.25" x14ac:dyDescent="0.2">
      <c r="A18" s="17" t="s">
        <v>8</v>
      </c>
      <c r="B18" s="15"/>
      <c r="C18" s="15"/>
      <c r="D18" s="15"/>
      <c r="E18" s="15"/>
      <c r="F18" s="15"/>
      <c r="G18" s="15"/>
      <c r="H18" s="16"/>
      <c r="I18" s="11"/>
      <c r="J18" s="18" t="s">
        <v>77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7" t="s">
        <v>76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14">
        <v>0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5" customFormat="1" ht="11.25" x14ac:dyDescent="0.2">
      <c r="A19" s="17" t="s">
        <v>9</v>
      </c>
      <c r="B19" s="15"/>
      <c r="C19" s="15"/>
      <c r="D19" s="15"/>
      <c r="E19" s="15"/>
      <c r="F19" s="15"/>
      <c r="G19" s="15"/>
      <c r="H19" s="16"/>
      <c r="I19" s="11"/>
      <c r="J19" s="18" t="s">
        <v>86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9"/>
      <c r="BX19" s="17" t="s">
        <v>76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14">
        <v>8.8108009999999997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5" customFormat="1" ht="11.25" x14ac:dyDescent="0.2">
      <c r="A20" s="17" t="s">
        <v>10</v>
      </c>
      <c r="B20" s="15"/>
      <c r="C20" s="15"/>
      <c r="D20" s="15"/>
      <c r="E20" s="15"/>
      <c r="F20" s="15"/>
      <c r="G20" s="15"/>
      <c r="H20" s="16"/>
      <c r="I20" s="11"/>
      <c r="J20" s="18" t="s">
        <v>87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9"/>
      <c r="BX20" s="17" t="s">
        <v>76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14">
        <v>10.59642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5" customFormat="1" ht="11.25" x14ac:dyDescent="0.2">
      <c r="A21" s="17" t="s">
        <v>11</v>
      </c>
      <c r="B21" s="15"/>
      <c r="C21" s="15"/>
      <c r="D21" s="15"/>
      <c r="E21" s="15"/>
      <c r="F21" s="15"/>
      <c r="G21" s="15"/>
      <c r="H21" s="16"/>
      <c r="I21" s="11"/>
      <c r="J21" s="18" t="s">
        <v>30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9"/>
      <c r="BX21" s="17" t="s">
        <v>76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14">
        <v>2.7968E-2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5" customFormat="1" ht="11.25" x14ac:dyDescent="0.2">
      <c r="A22" s="20" t="s">
        <v>12</v>
      </c>
      <c r="B22" s="21"/>
      <c r="C22" s="21"/>
      <c r="D22" s="21"/>
      <c r="E22" s="21"/>
      <c r="F22" s="21"/>
      <c r="G22" s="21"/>
      <c r="H22" s="22"/>
      <c r="I22" s="9"/>
      <c r="J22" s="23" t="s">
        <v>88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17" t="s">
        <v>76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14">
        <v>513.649855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5" customFormat="1" ht="11.25" x14ac:dyDescent="0.2">
      <c r="A23" s="20" t="s">
        <v>13</v>
      </c>
      <c r="B23" s="21"/>
      <c r="C23" s="21"/>
      <c r="D23" s="21"/>
      <c r="E23" s="21"/>
      <c r="F23" s="21"/>
      <c r="G23" s="21"/>
      <c r="H23" s="22"/>
      <c r="I23" s="9"/>
      <c r="J23" s="23" t="s">
        <v>124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17" t="s">
        <v>76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14">
        <f>CH24+CH29+CH32+CH37+CH47+CH48</f>
        <v>775.60953399999994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5" customFormat="1" ht="11.25" x14ac:dyDescent="0.2">
      <c r="A24" s="20" t="s">
        <v>14</v>
      </c>
      <c r="B24" s="21"/>
      <c r="C24" s="21"/>
      <c r="D24" s="21"/>
      <c r="E24" s="21"/>
      <c r="F24" s="21"/>
      <c r="G24" s="21"/>
      <c r="H24" s="22"/>
      <c r="I24" s="9"/>
      <c r="J24" s="23" t="s">
        <v>89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17" t="s">
        <v>76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14">
        <f>CH25+CH26+CH27+CH28</f>
        <v>0.65085599999999999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5" customFormat="1" ht="11.25" x14ac:dyDescent="0.2">
      <c r="A25" s="17" t="s">
        <v>15</v>
      </c>
      <c r="B25" s="15"/>
      <c r="C25" s="15"/>
      <c r="D25" s="15"/>
      <c r="E25" s="15"/>
      <c r="F25" s="15"/>
      <c r="G25" s="15"/>
      <c r="H25" s="16"/>
      <c r="I25" s="11"/>
      <c r="J25" s="18" t="s">
        <v>90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 t="s">
        <v>76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14">
        <v>0.18277499999999999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5" customFormat="1" ht="11.25" x14ac:dyDescent="0.2">
      <c r="A26" s="17" t="s">
        <v>17</v>
      </c>
      <c r="B26" s="15"/>
      <c r="C26" s="15"/>
      <c r="D26" s="15"/>
      <c r="E26" s="15"/>
      <c r="F26" s="15"/>
      <c r="G26" s="15"/>
      <c r="H26" s="16"/>
      <c r="I26" s="11"/>
      <c r="J26" s="18" t="s">
        <v>91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 t="s">
        <v>76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14">
        <v>0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s="5" customFormat="1" ht="22.5" customHeight="1" x14ac:dyDescent="0.2">
      <c r="A27" s="17" t="s">
        <v>19</v>
      </c>
      <c r="B27" s="15"/>
      <c r="C27" s="15"/>
      <c r="D27" s="15"/>
      <c r="E27" s="15"/>
      <c r="F27" s="15"/>
      <c r="G27" s="15"/>
      <c r="H27" s="16"/>
      <c r="I27" s="11"/>
      <c r="J27" s="18" t="s">
        <v>125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 t="s">
        <v>76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14">
        <v>0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s="5" customFormat="1" ht="11.25" x14ac:dyDescent="0.2">
      <c r="A28" s="17" t="s">
        <v>21</v>
      </c>
      <c r="B28" s="15"/>
      <c r="C28" s="15"/>
      <c r="D28" s="15"/>
      <c r="E28" s="15"/>
      <c r="F28" s="15"/>
      <c r="G28" s="15"/>
      <c r="H28" s="16"/>
      <c r="I28" s="11"/>
      <c r="J28" s="18" t="s">
        <v>92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 t="s">
        <v>76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14">
        <v>0.46808100000000002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s="5" customFormat="1" ht="11.25" x14ac:dyDescent="0.2">
      <c r="A29" s="20" t="s">
        <v>23</v>
      </c>
      <c r="B29" s="21"/>
      <c r="C29" s="21"/>
      <c r="D29" s="21"/>
      <c r="E29" s="21"/>
      <c r="F29" s="21"/>
      <c r="G29" s="21"/>
      <c r="H29" s="22"/>
      <c r="I29" s="9"/>
      <c r="J29" s="23" t="s">
        <v>65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7" t="s">
        <v>76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14">
        <f>CH30+CH31</f>
        <v>14.025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s="5" customFormat="1" ht="22.5" customHeight="1" x14ac:dyDescent="0.2">
      <c r="A30" s="17" t="s">
        <v>24</v>
      </c>
      <c r="B30" s="15"/>
      <c r="C30" s="15"/>
      <c r="D30" s="15"/>
      <c r="E30" s="15"/>
      <c r="F30" s="15"/>
      <c r="G30" s="15"/>
      <c r="H30" s="16"/>
      <c r="I30" s="11"/>
      <c r="J30" s="18" t="s">
        <v>66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 t="s">
        <v>76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14">
        <v>14.025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s="5" customFormat="1" ht="11.25" x14ac:dyDescent="0.2">
      <c r="A31" s="17" t="s">
        <v>25</v>
      </c>
      <c r="B31" s="15"/>
      <c r="C31" s="15"/>
      <c r="D31" s="15"/>
      <c r="E31" s="15"/>
      <c r="F31" s="15"/>
      <c r="G31" s="15"/>
      <c r="H31" s="16"/>
      <c r="I31" s="11"/>
      <c r="J31" s="18" t="s">
        <v>93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 t="s">
        <v>76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14">
        <v>0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s="5" customFormat="1" ht="11.25" x14ac:dyDescent="0.2">
      <c r="A32" s="20" t="s">
        <v>26</v>
      </c>
      <c r="B32" s="21"/>
      <c r="C32" s="21"/>
      <c r="D32" s="21"/>
      <c r="E32" s="21"/>
      <c r="F32" s="21"/>
      <c r="G32" s="21"/>
      <c r="H32" s="22"/>
      <c r="I32" s="9"/>
      <c r="J32" s="23" t="s">
        <v>94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17" t="s">
        <v>76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14">
        <f>CH33+CH34+CH35+CH36</f>
        <v>97.39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s="5" customFormat="1" ht="11.25" customHeight="1" x14ac:dyDescent="0.2">
      <c r="A33" s="17" t="s">
        <v>27</v>
      </c>
      <c r="B33" s="15"/>
      <c r="C33" s="15"/>
      <c r="D33" s="15"/>
      <c r="E33" s="15"/>
      <c r="F33" s="15"/>
      <c r="G33" s="15"/>
      <c r="H33" s="16"/>
      <c r="I33" s="11"/>
      <c r="J33" s="18" t="s">
        <v>38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76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14">
        <v>97.39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s="5" customFormat="1" ht="11.25" x14ac:dyDescent="0.2">
      <c r="A34" s="17" t="s">
        <v>28</v>
      </c>
      <c r="B34" s="15"/>
      <c r="C34" s="15"/>
      <c r="D34" s="15"/>
      <c r="E34" s="15"/>
      <c r="F34" s="15"/>
      <c r="G34" s="15"/>
      <c r="H34" s="16"/>
      <c r="I34" s="11"/>
      <c r="J34" s="18" t="s">
        <v>39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 t="s">
        <v>76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14">
        <v>0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spans="1:105" s="5" customFormat="1" ht="11.25" x14ac:dyDescent="0.2">
      <c r="A35" s="17" t="s">
        <v>29</v>
      </c>
      <c r="B35" s="15"/>
      <c r="C35" s="15"/>
      <c r="D35" s="15"/>
      <c r="E35" s="15"/>
      <c r="F35" s="15"/>
      <c r="G35" s="15"/>
      <c r="H35" s="16"/>
      <c r="I35" s="11"/>
      <c r="J35" s="18" t="s">
        <v>95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 t="s">
        <v>76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14">
        <v>0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05" s="5" customFormat="1" ht="11.25" x14ac:dyDescent="0.2">
      <c r="A36" s="17" t="s">
        <v>108</v>
      </c>
      <c r="B36" s="15"/>
      <c r="C36" s="15"/>
      <c r="D36" s="15"/>
      <c r="E36" s="15"/>
      <c r="F36" s="15"/>
      <c r="G36" s="15"/>
      <c r="H36" s="16"/>
      <c r="I36" s="11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 t="s">
        <v>76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14">
        <v>0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05" s="5" customFormat="1" ht="11.25" x14ac:dyDescent="0.2">
      <c r="A37" s="20" t="s">
        <v>40</v>
      </c>
      <c r="B37" s="21"/>
      <c r="C37" s="21"/>
      <c r="D37" s="21"/>
      <c r="E37" s="21"/>
      <c r="F37" s="21"/>
      <c r="G37" s="21"/>
      <c r="H37" s="22"/>
      <c r="I37" s="9"/>
      <c r="J37" s="23" t="s">
        <v>78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17" t="s">
        <v>76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14">
        <f>CH38+CH39+CH40+CH41+CH42</f>
        <v>656.87017700000001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05" s="5" customFormat="1" ht="11.25" customHeight="1" x14ac:dyDescent="0.2">
      <c r="A38" s="17" t="s">
        <v>109</v>
      </c>
      <c r="B38" s="15"/>
      <c r="C38" s="15"/>
      <c r="D38" s="15"/>
      <c r="E38" s="15"/>
      <c r="F38" s="15"/>
      <c r="G38" s="15"/>
      <c r="H38" s="16"/>
      <c r="I38" s="11"/>
      <c r="J38" s="18" t="s">
        <v>16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76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14">
        <v>177.01189500000001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05" s="5" customFormat="1" ht="11.25" x14ac:dyDescent="0.2">
      <c r="A39" s="17" t="s">
        <v>110</v>
      </c>
      <c r="B39" s="15"/>
      <c r="C39" s="15"/>
      <c r="D39" s="15"/>
      <c r="E39" s="15"/>
      <c r="F39" s="15"/>
      <c r="G39" s="15"/>
      <c r="H39" s="16"/>
      <c r="I39" s="11"/>
      <c r="J39" s="18" t="s">
        <v>18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 t="s">
        <v>76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14">
        <v>0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05" s="5" customFormat="1" ht="11.25" x14ac:dyDescent="0.2">
      <c r="A40" s="17" t="s">
        <v>111</v>
      </c>
      <c r="B40" s="15"/>
      <c r="C40" s="15"/>
      <c r="D40" s="15"/>
      <c r="E40" s="15"/>
      <c r="F40" s="15"/>
      <c r="G40" s="15"/>
      <c r="H40" s="16"/>
      <c r="I40" s="11"/>
      <c r="J40" s="18" t="s">
        <v>20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 t="s">
        <v>76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14">
        <v>3.8917320000000002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05" s="5" customFormat="1" ht="11.25" x14ac:dyDescent="0.2">
      <c r="A41" s="17" t="s">
        <v>112</v>
      </c>
      <c r="B41" s="15"/>
      <c r="C41" s="15"/>
      <c r="D41" s="15"/>
      <c r="E41" s="15"/>
      <c r="F41" s="15"/>
      <c r="G41" s="15"/>
      <c r="H41" s="16"/>
      <c r="I41" s="11"/>
      <c r="J41" s="18" t="s">
        <v>22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 t="s">
        <v>76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14">
        <v>0.825318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05" s="5" customFormat="1" ht="11.25" customHeight="1" x14ac:dyDescent="0.2">
      <c r="A42" s="17" t="s">
        <v>113</v>
      </c>
      <c r="B42" s="15"/>
      <c r="C42" s="15"/>
      <c r="D42" s="15"/>
      <c r="E42" s="15"/>
      <c r="F42" s="15"/>
      <c r="G42" s="15"/>
      <c r="H42" s="16"/>
      <c r="I42" s="11"/>
      <c r="J42" s="18" t="s">
        <v>97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 t="s">
        <v>76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14">
        <f>CH43+CH44+CH45+CH46</f>
        <v>475.141232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05" s="5" customFormat="1" ht="11.25" customHeight="1" x14ac:dyDescent="0.2">
      <c r="A43" s="17" t="s">
        <v>114</v>
      </c>
      <c r="B43" s="15"/>
      <c r="C43" s="15"/>
      <c r="D43" s="15"/>
      <c r="E43" s="15"/>
      <c r="F43" s="15"/>
      <c r="G43" s="15"/>
      <c r="H43" s="16"/>
      <c r="I43" s="11"/>
      <c r="J43" s="18" t="s">
        <v>98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 t="s">
        <v>76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14">
        <v>0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05" s="5" customFormat="1" ht="22.5" customHeight="1" x14ac:dyDescent="0.2">
      <c r="A44" s="17" t="s">
        <v>115</v>
      </c>
      <c r="B44" s="15"/>
      <c r="C44" s="15"/>
      <c r="D44" s="15"/>
      <c r="E44" s="15"/>
      <c r="F44" s="15"/>
      <c r="G44" s="15"/>
      <c r="H44" s="16"/>
      <c r="I44" s="11"/>
      <c r="J44" s="18" t="s">
        <v>99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9"/>
      <c r="BX44" s="17" t="s">
        <v>76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14">
        <v>331.2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</row>
    <row r="45" spans="1:105" s="5" customFormat="1" ht="11.25" customHeight="1" x14ac:dyDescent="0.2">
      <c r="A45" s="17" t="s">
        <v>116</v>
      </c>
      <c r="B45" s="15"/>
      <c r="C45" s="15"/>
      <c r="D45" s="15"/>
      <c r="E45" s="15"/>
      <c r="F45" s="15"/>
      <c r="G45" s="15"/>
      <c r="H45" s="16"/>
      <c r="I45" s="11"/>
      <c r="J45" s="18" t="s">
        <v>100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9"/>
      <c r="BX45" s="17" t="s">
        <v>76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14">
        <v>0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</row>
    <row r="46" spans="1:105" s="5" customFormat="1" ht="11.25" customHeight="1" x14ac:dyDescent="0.2">
      <c r="A46" s="17" t="s">
        <v>117</v>
      </c>
      <c r="B46" s="15"/>
      <c r="C46" s="15"/>
      <c r="D46" s="15"/>
      <c r="E46" s="15"/>
      <c r="F46" s="15"/>
      <c r="G46" s="15"/>
      <c r="H46" s="16"/>
      <c r="I46" s="11"/>
      <c r="J46" s="18" t="s">
        <v>30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7" t="s">
        <v>76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14">
        <v>143.94123200000001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05" s="5" customFormat="1" ht="11.25" customHeight="1" x14ac:dyDescent="0.2">
      <c r="A47" s="20" t="s">
        <v>41</v>
      </c>
      <c r="B47" s="21"/>
      <c r="C47" s="21"/>
      <c r="D47" s="21"/>
      <c r="E47" s="21"/>
      <c r="F47" s="21"/>
      <c r="G47" s="21"/>
      <c r="H47" s="22"/>
      <c r="I47" s="9"/>
      <c r="J47" s="23" t="s">
        <v>31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17" t="s">
        <v>76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14">
        <v>0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05" s="5" customFormat="1" ht="11.25" customHeight="1" x14ac:dyDescent="0.2">
      <c r="A48" s="20" t="s">
        <v>42</v>
      </c>
      <c r="B48" s="21"/>
      <c r="C48" s="21"/>
      <c r="D48" s="21"/>
      <c r="E48" s="21"/>
      <c r="F48" s="21"/>
      <c r="G48" s="21"/>
      <c r="H48" s="22"/>
      <c r="I48" s="9"/>
      <c r="J48" s="23" t="s">
        <v>32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17" t="s">
        <v>76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14">
        <f>CH49+CH50+CH51+CH52+CH53+CH54</f>
        <v>6.6735009999999999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17" t="s">
        <v>43</v>
      </c>
      <c r="B49" s="15"/>
      <c r="C49" s="15"/>
      <c r="D49" s="15"/>
      <c r="E49" s="15"/>
      <c r="F49" s="15"/>
      <c r="G49" s="15"/>
      <c r="H49" s="16"/>
      <c r="I49" s="11"/>
      <c r="J49" s="18" t="s">
        <v>33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7" t="s">
        <v>76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14">
        <v>5.8959999999999999E-2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17" t="s">
        <v>44</v>
      </c>
      <c r="B50" s="15"/>
      <c r="C50" s="15"/>
      <c r="D50" s="15"/>
      <c r="E50" s="15"/>
      <c r="F50" s="15"/>
      <c r="G50" s="15"/>
      <c r="H50" s="16"/>
      <c r="I50" s="11"/>
      <c r="J50" s="18" t="s">
        <v>34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7" t="s">
        <v>76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14">
        <v>2.8440000000000002E-3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17" t="s">
        <v>45</v>
      </c>
      <c r="B51" s="15"/>
      <c r="C51" s="15"/>
      <c r="D51" s="15"/>
      <c r="E51" s="15"/>
      <c r="F51" s="15"/>
      <c r="G51" s="15"/>
      <c r="H51" s="16"/>
      <c r="I51" s="11"/>
      <c r="J51" s="18" t="s">
        <v>101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7" t="s">
        <v>76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14">
        <v>2.0858999999999999E-2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17" t="s">
        <v>46</v>
      </c>
      <c r="B52" s="15"/>
      <c r="C52" s="15"/>
      <c r="D52" s="15"/>
      <c r="E52" s="15"/>
      <c r="F52" s="15"/>
      <c r="G52" s="15"/>
      <c r="H52" s="16"/>
      <c r="I52" s="11"/>
      <c r="J52" s="18" t="s">
        <v>102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9"/>
      <c r="BX52" s="17" t="s">
        <v>76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14">
        <v>0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17" t="s">
        <v>118</v>
      </c>
      <c r="B53" s="15"/>
      <c r="C53" s="15"/>
      <c r="D53" s="15"/>
      <c r="E53" s="15"/>
      <c r="F53" s="15"/>
      <c r="G53" s="15"/>
      <c r="H53" s="16"/>
      <c r="I53" s="11"/>
      <c r="J53" s="18" t="s">
        <v>103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9"/>
      <c r="BX53" s="17" t="s">
        <v>76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14">
        <v>0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17" t="s">
        <v>119</v>
      </c>
      <c r="B54" s="15"/>
      <c r="C54" s="15"/>
      <c r="D54" s="15"/>
      <c r="E54" s="15"/>
      <c r="F54" s="15"/>
      <c r="G54" s="15"/>
      <c r="H54" s="16"/>
      <c r="I54" s="11"/>
      <c r="J54" s="18" t="s">
        <v>30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7" t="s">
        <v>76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14">
        <v>6.5908379999999998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20">
        <v>2</v>
      </c>
      <c r="B55" s="21"/>
      <c r="C55" s="21"/>
      <c r="D55" s="21"/>
      <c r="E55" s="21"/>
      <c r="F55" s="21"/>
      <c r="G55" s="21"/>
      <c r="H55" s="22"/>
      <c r="I55" s="9"/>
      <c r="J55" s="23" t="s">
        <v>35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17" t="s">
        <v>76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14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customHeight="1" x14ac:dyDescent="0.2">
      <c r="A56" s="20">
        <v>3</v>
      </c>
      <c r="B56" s="21"/>
      <c r="C56" s="21"/>
      <c r="D56" s="21"/>
      <c r="E56" s="21"/>
      <c r="F56" s="21"/>
      <c r="G56" s="21"/>
      <c r="H56" s="22"/>
      <c r="I56" s="9"/>
      <c r="J56" s="23" t="s">
        <v>79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17" t="s">
        <v>76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14">
        <f>CH57+CH58+CH59+CH60+CH61</f>
        <v>0.87973000000000001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customHeight="1" x14ac:dyDescent="0.2">
      <c r="A57" s="17" t="s">
        <v>47</v>
      </c>
      <c r="B57" s="15"/>
      <c r="C57" s="15"/>
      <c r="D57" s="15"/>
      <c r="E57" s="15"/>
      <c r="F57" s="15"/>
      <c r="G57" s="15"/>
      <c r="H57" s="16"/>
      <c r="I57" s="11"/>
      <c r="J57" s="18" t="s">
        <v>36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7" t="s">
        <v>76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customHeight="1" x14ac:dyDescent="0.2">
      <c r="A58" s="17" t="s">
        <v>48</v>
      </c>
      <c r="B58" s="15"/>
      <c r="C58" s="15"/>
      <c r="D58" s="15"/>
      <c r="E58" s="15"/>
      <c r="F58" s="15"/>
      <c r="G58" s="15"/>
      <c r="H58" s="16"/>
      <c r="I58" s="11"/>
      <c r="J58" s="18" t="s">
        <v>104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7" t="s">
        <v>76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14">
        <v>0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17" t="s">
        <v>49</v>
      </c>
      <c r="B59" s="15"/>
      <c r="C59" s="15"/>
      <c r="D59" s="15"/>
      <c r="E59" s="15"/>
      <c r="F59" s="15"/>
      <c r="G59" s="15"/>
      <c r="H59" s="16"/>
      <c r="I59" s="11"/>
      <c r="J59" s="18" t="s">
        <v>37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9"/>
      <c r="BX59" s="17" t="s">
        <v>76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14">
        <v>0.79354999999999998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17" t="s">
        <v>50</v>
      </c>
      <c r="B60" s="15"/>
      <c r="C60" s="15"/>
      <c r="D60" s="15"/>
      <c r="E60" s="15"/>
      <c r="F60" s="15"/>
      <c r="G60" s="15"/>
      <c r="H60" s="16"/>
      <c r="I60" s="11"/>
      <c r="J60" s="18" t="s">
        <v>105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9"/>
      <c r="BX60" s="17" t="s">
        <v>76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14">
        <v>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17" t="s">
        <v>120</v>
      </c>
      <c r="B61" s="15"/>
      <c r="C61" s="15"/>
      <c r="D61" s="15"/>
      <c r="E61" s="15"/>
      <c r="F61" s="15"/>
      <c r="G61" s="15"/>
      <c r="H61" s="16"/>
      <c r="I61" s="11"/>
      <c r="J61" s="18" t="s">
        <v>51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7" t="s">
        <v>76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14">
        <v>8.6180000000000007E-2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20">
        <v>4</v>
      </c>
      <c r="B62" s="21"/>
      <c r="C62" s="21"/>
      <c r="D62" s="21"/>
      <c r="E62" s="21"/>
      <c r="F62" s="21"/>
      <c r="G62" s="21"/>
      <c r="H62" s="22"/>
      <c r="I62" s="9"/>
      <c r="J62" s="23" t="s">
        <v>67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17" t="s">
        <v>76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14">
        <v>0.19838800000000001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20" t="s">
        <v>53</v>
      </c>
      <c r="B63" s="21"/>
      <c r="C63" s="21"/>
      <c r="D63" s="21"/>
      <c r="E63" s="21"/>
      <c r="F63" s="21"/>
      <c r="G63" s="21"/>
      <c r="H63" s="22"/>
      <c r="I63" s="9"/>
      <c r="J63" s="23" t="s">
        <v>52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17" t="s">
        <v>76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11.25" x14ac:dyDescent="0.2">
      <c r="A64" s="17" t="s">
        <v>68</v>
      </c>
      <c r="B64" s="15"/>
      <c r="C64" s="15"/>
      <c r="D64" s="15"/>
      <c r="E64" s="15"/>
      <c r="F64" s="15"/>
      <c r="G64" s="15"/>
      <c r="H64" s="16"/>
      <c r="I64" s="11"/>
      <c r="J64" s="18" t="s">
        <v>54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7" t="s">
        <v>76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5" s="5" customFormat="1" ht="11.25" x14ac:dyDescent="0.2">
      <c r="A65" s="17" t="s">
        <v>69</v>
      </c>
      <c r="B65" s="15"/>
      <c r="C65" s="15"/>
      <c r="D65" s="15"/>
      <c r="E65" s="15"/>
      <c r="F65" s="15"/>
      <c r="G65" s="15"/>
      <c r="H65" s="16"/>
      <c r="I65" s="11"/>
      <c r="J65" s="18" t="s">
        <v>55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9"/>
      <c r="BX65" s="17" t="s">
        <v>76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14">
        <v>0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5" s="5" customFormat="1" ht="11.25" x14ac:dyDescent="0.2">
      <c r="A66" s="17" t="s">
        <v>121</v>
      </c>
      <c r="B66" s="15"/>
      <c r="C66" s="15"/>
      <c r="D66" s="15"/>
      <c r="E66" s="15"/>
      <c r="F66" s="15"/>
      <c r="G66" s="15"/>
      <c r="H66" s="16"/>
      <c r="I66" s="11"/>
      <c r="J66" s="18" t="s">
        <v>56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9"/>
      <c r="BX66" s="17" t="s">
        <v>76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14">
        <v>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</row>
    <row r="67" spans="1:105" s="5" customFormat="1" ht="22.5" customHeight="1" x14ac:dyDescent="0.2">
      <c r="A67" s="17" t="s">
        <v>122</v>
      </c>
      <c r="B67" s="15"/>
      <c r="C67" s="15"/>
      <c r="D67" s="15"/>
      <c r="E67" s="15"/>
      <c r="F67" s="15"/>
      <c r="G67" s="15"/>
      <c r="H67" s="16"/>
      <c r="I67" s="11"/>
      <c r="J67" s="18" t="s">
        <v>106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9"/>
      <c r="BX67" s="17" t="s">
        <v>76</v>
      </c>
      <c r="BY67" s="15"/>
      <c r="BZ67" s="15"/>
      <c r="CA67" s="15"/>
      <c r="CB67" s="15"/>
      <c r="CC67" s="15"/>
      <c r="CD67" s="15"/>
      <c r="CE67" s="15"/>
      <c r="CF67" s="15"/>
      <c r="CG67" s="16"/>
      <c r="CH67" s="14">
        <v>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6"/>
    </row>
    <row r="68" spans="1:105" s="5" customFormat="1" ht="11.25" x14ac:dyDescent="0.2">
      <c r="A68" s="20" t="s">
        <v>80</v>
      </c>
      <c r="B68" s="21"/>
      <c r="C68" s="21"/>
      <c r="D68" s="21"/>
      <c r="E68" s="21"/>
      <c r="F68" s="21"/>
      <c r="G68" s="21"/>
      <c r="H68" s="22"/>
      <c r="I68" s="9"/>
      <c r="J68" s="23" t="s">
        <v>57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17" t="s">
        <v>76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14">
        <v>0.19838800000000001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5" s="5" customFormat="1" ht="11.25" x14ac:dyDescent="0.2">
      <c r="A69" s="20">
        <v>5</v>
      </c>
      <c r="B69" s="21"/>
      <c r="C69" s="21"/>
      <c r="D69" s="21"/>
      <c r="E69" s="21"/>
      <c r="F69" s="21"/>
      <c r="G69" s="21"/>
      <c r="H69" s="22"/>
      <c r="I69" s="9"/>
      <c r="J69" s="23" t="s">
        <v>58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17" t="s">
        <v>76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f>CH14+CH56+CH68-CH55</f>
        <v>2688.5469109999999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5" s="5" customFormat="1" ht="11.25" x14ac:dyDescent="0.2">
      <c r="A70" s="20" t="s">
        <v>59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</row>
    <row r="71" spans="1:105" s="5" customFormat="1" ht="11.25" customHeight="1" x14ac:dyDescent="0.2">
      <c r="A71" s="17">
        <v>1</v>
      </c>
      <c r="B71" s="15"/>
      <c r="C71" s="15"/>
      <c r="D71" s="15"/>
      <c r="E71" s="15"/>
      <c r="F71" s="15"/>
      <c r="G71" s="15"/>
      <c r="H71" s="16"/>
      <c r="I71" s="11"/>
      <c r="J71" s="18" t="s">
        <v>60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7" t="s">
        <v>70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2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  <row r="72" spans="1:105" s="5" customFormat="1" ht="11.25" x14ac:dyDescent="0.2">
      <c r="A72" s="17">
        <v>2</v>
      </c>
      <c r="B72" s="15"/>
      <c r="C72" s="15"/>
      <c r="D72" s="15"/>
      <c r="E72" s="15"/>
      <c r="F72" s="15"/>
      <c r="G72" s="15"/>
      <c r="H72" s="16"/>
      <c r="I72" s="11"/>
      <c r="J72" s="18" t="s">
        <v>61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9"/>
      <c r="BX72" s="17" t="s">
        <v>62</v>
      </c>
      <c r="BY72" s="15"/>
      <c r="BZ72" s="15"/>
      <c r="CA72" s="15"/>
      <c r="CB72" s="15"/>
      <c r="CC72" s="15"/>
      <c r="CD72" s="15"/>
      <c r="CE72" s="15"/>
      <c r="CF72" s="15"/>
      <c r="CG72" s="16"/>
      <c r="CH72" s="14">
        <v>4.5052000000000003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6"/>
    </row>
    <row r="73" spans="1:105" s="5" customFormat="1" ht="11.25" x14ac:dyDescent="0.2">
      <c r="A73" s="17">
        <v>3</v>
      </c>
      <c r="B73" s="15"/>
      <c r="C73" s="15"/>
      <c r="D73" s="15"/>
      <c r="E73" s="15"/>
      <c r="F73" s="15"/>
      <c r="G73" s="15"/>
      <c r="H73" s="16"/>
      <c r="I73" s="11"/>
      <c r="J73" s="18" t="s">
        <v>107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9"/>
      <c r="BX73" s="17" t="s">
        <v>81</v>
      </c>
      <c r="BY73" s="15"/>
      <c r="BZ73" s="15"/>
      <c r="CA73" s="15"/>
      <c r="CB73" s="15"/>
      <c r="CC73" s="15"/>
      <c r="CD73" s="15"/>
      <c r="CE73" s="15"/>
      <c r="CF73" s="15"/>
      <c r="CG73" s="16"/>
      <c r="CH73" s="26">
        <v>4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8"/>
    </row>
    <row r="74" spans="1:105" s="5" customFormat="1" ht="11.25" x14ac:dyDescent="0.2">
      <c r="A74" s="17">
        <v>4</v>
      </c>
      <c r="B74" s="15"/>
      <c r="C74" s="15"/>
      <c r="D74" s="15"/>
      <c r="E74" s="15"/>
      <c r="F74" s="15"/>
      <c r="G74" s="15"/>
      <c r="H74" s="16"/>
      <c r="I74" s="11"/>
      <c r="J74" s="18" t="s">
        <v>82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9"/>
      <c r="BX74" s="17" t="s">
        <v>63</v>
      </c>
      <c r="BY74" s="15"/>
      <c r="BZ74" s="15"/>
      <c r="CA74" s="15"/>
      <c r="CB74" s="15"/>
      <c r="CC74" s="15"/>
      <c r="CD74" s="15"/>
      <c r="CE74" s="15"/>
      <c r="CF74" s="15"/>
      <c r="CG74" s="16"/>
      <c r="CH74" s="26">
        <v>4</v>
      </c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8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zoomScaleNormal="100" zoomScaleSheetLayoutView="100" workbookViewId="0">
      <selection activeCell="DL48" sqref="DL48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31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9" t="s">
        <v>126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32" t="s">
        <v>128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3" t="s">
        <v>140</v>
      </c>
      <c r="CF7" s="33"/>
      <c r="CG7" s="33"/>
      <c r="CH7" s="33"/>
      <c r="CI7" s="34" t="s">
        <v>71</v>
      </c>
      <c r="CJ7" s="34"/>
      <c r="CK7" s="34"/>
      <c r="CL7" s="34"/>
      <c r="CM7" s="34"/>
      <c r="CN7" s="3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30" t="s">
        <v>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CX8" s="6"/>
      <c r="CY8" s="7"/>
      <c r="CZ8" s="7"/>
    </row>
    <row r="9" spans="1:105" s="3" customFormat="1" ht="15.75" x14ac:dyDescent="0.25">
      <c r="A9" s="31" t="s">
        <v>72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9" t="s">
        <v>139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30" t="s">
        <v>74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</row>
    <row r="12" spans="1:105" s="2" customFormat="1" ht="15" x14ac:dyDescent="0.25"/>
    <row r="13" spans="1:105" s="5" customFormat="1" ht="22.5" customHeight="1" x14ac:dyDescent="0.2">
      <c r="A13" s="25" t="s">
        <v>1</v>
      </c>
      <c r="B13" s="25"/>
      <c r="C13" s="25"/>
      <c r="D13" s="25"/>
      <c r="E13" s="25"/>
      <c r="F13" s="25"/>
      <c r="G13" s="25"/>
      <c r="H13" s="25"/>
      <c r="I13" s="25" t="s">
        <v>75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 t="s">
        <v>2</v>
      </c>
      <c r="BY13" s="25"/>
      <c r="BZ13" s="25"/>
      <c r="CA13" s="25"/>
      <c r="CB13" s="25"/>
      <c r="CC13" s="25"/>
      <c r="CD13" s="25"/>
      <c r="CE13" s="25"/>
      <c r="CF13" s="25"/>
      <c r="CG13" s="25"/>
      <c r="CH13" s="25" t="s">
        <v>83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s="10" customFormat="1" ht="11.25" customHeight="1" x14ac:dyDescent="0.15">
      <c r="A14" s="17">
        <v>1</v>
      </c>
      <c r="B14" s="15"/>
      <c r="C14" s="15"/>
      <c r="D14" s="15"/>
      <c r="E14" s="15"/>
      <c r="F14" s="15"/>
      <c r="G14" s="15"/>
      <c r="H14" s="16"/>
      <c r="I14" s="11"/>
      <c r="J14" s="18" t="s">
        <v>84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9"/>
      <c r="BX14" s="17" t="s">
        <v>76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14">
        <f>CH15+CH16+CH17+CH22+CH23</f>
        <v>2886.7522819999999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17" t="s">
        <v>3</v>
      </c>
      <c r="B15" s="15"/>
      <c r="C15" s="15"/>
      <c r="D15" s="15"/>
      <c r="E15" s="15"/>
      <c r="F15" s="15"/>
      <c r="G15" s="15"/>
      <c r="H15" s="16"/>
      <c r="I15" s="11"/>
      <c r="J15" s="23" t="s">
        <v>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17" t="s">
        <v>76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14">
        <v>58.899760000000001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17" t="s">
        <v>5</v>
      </c>
      <c r="B16" s="15"/>
      <c r="C16" s="15"/>
      <c r="D16" s="15"/>
      <c r="E16" s="15"/>
      <c r="F16" s="15"/>
      <c r="G16" s="15"/>
      <c r="H16" s="16"/>
      <c r="I16" s="11"/>
      <c r="J16" s="23" t="s">
        <v>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17" t="s">
        <v>76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14">
        <v>17.487338999999999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5" customFormat="1" ht="11.25" x14ac:dyDescent="0.2">
      <c r="A17" s="17" t="s">
        <v>7</v>
      </c>
      <c r="B17" s="15"/>
      <c r="C17" s="15"/>
      <c r="D17" s="15"/>
      <c r="E17" s="15"/>
      <c r="F17" s="15"/>
      <c r="G17" s="15"/>
      <c r="H17" s="16"/>
      <c r="I17" s="11"/>
      <c r="J17" s="23" t="s">
        <v>85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17" t="s">
        <v>76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14">
        <f>CH18+CH19+CH20+CH21</f>
        <v>4.6390000000000001E-2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5" customFormat="1" ht="11.25" x14ac:dyDescent="0.2">
      <c r="A18" s="17" t="s">
        <v>8</v>
      </c>
      <c r="B18" s="15"/>
      <c r="C18" s="15"/>
      <c r="D18" s="15"/>
      <c r="E18" s="15"/>
      <c r="F18" s="15"/>
      <c r="G18" s="15"/>
      <c r="H18" s="16"/>
      <c r="I18" s="11"/>
      <c r="J18" s="18" t="s">
        <v>77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7" t="s">
        <v>76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14">
        <v>0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5" customFormat="1" ht="11.25" x14ac:dyDescent="0.2">
      <c r="A19" s="17" t="s">
        <v>9</v>
      </c>
      <c r="B19" s="15"/>
      <c r="C19" s="15"/>
      <c r="D19" s="15"/>
      <c r="E19" s="15"/>
      <c r="F19" s="15"/>
      <c r="G19" s="15"/>
      <c r="H19" s="16"/>
      <c r="I19" s="11"/>
      <c r="J19" s="18" t="s">
        <v>86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9"/>
      <c r="BX19" s="17" t="s">
        <v>76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14">
        <v>1.7080000000000001E-2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5" customFormat="1" ht="11.25" x14ac:dyDescent="0.2">
      <c r="A20" s="17" t="s">
        <v>10</v>
      </c>
      <c r="B20" s="15"/>
      <c r="C20" s="15"/>
      <c r="D20" s="15"/>
      <c r="E20" s="15"/>
      <c r="F20" s="15"/>
      <c r="G20" s="15"/>
      <c r="H20" s="16"/>
      <c r="I20" s="11"/>
      <c r="J20" s="18" t="s">
        <v>87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9"/>
      <c r="BX20" s="17" t="s">
        <v>76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14">
        <v>0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5" customFormat="1" ht="11.25" x14ac:dyDescent="0.2">
      <c r="A21" s="17" t="s">
        <v>11</v>
      </c>
      <c r="B21" s="15"/>
      <c r="C21" s="15"/>
      <c r="D21" s="15"/>
      <c r="E21" s="15"/>
      <c r="F21" s="15"/>
      <c r="G21" s="15"/>
      <c r="H21" s="16"/>
      <c r="I21" s="11"/>
      <c r="J21" s="18" t="s">
        <v>30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9"/>
      <c r="BX21" s="17" t="s">
        <v>76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14">
        <v>2.9309999999999999E-2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5" customFormat="1" ht="11.25" x14ac:dyDescent="0.2">
      <c r="A22" s="20" t="s">
        <v>12</v>
      </c>
      <c r="B22" s="21"/>
      <c r="C22" s="21"/>
      <c r="D22" s="21"/>
      <c r="E22" s="21"/>
      <c r="F22" s="21"/>
      <c r="G22" s="21"/>
      <c r="H22" s="22"/>
      <c r="I22" s="9"/>
      <c r="J22" s="23" t="s">
        <v>88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17" t="s">
        <v>76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14">
        <v>1871.0343600000001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5" customFormat="1" ht="11.25" x14ac:dyDescent="0.2">
      <c r="A23" s="20" t="s">
        <v>13</v>
      </c>
      <c r="B23" s="21"/>
      <c r="C23" s="21"/>
      <c r="D23" s="21"/>
      <c r="E23" s="21"/>
      <c r="F23" s="21"/>
      <c r="G23" s="21"/>
      <c r="H23" s="22"/>
      <c r="I23" s="9"/>
      <c r="J23" s="23" t="s">
        <v>124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17" t="s">
        <v>76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14">
        <f>CH24+CH29+CH32+CH37+CH47+CH48</f>
        <v>939.28443299999992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5" customFormat="1" ht="11.25" x14ac:dyDescent="0.2">
      <c r="A24" s="20" t="s">
        <v>14</v>
      </c>
      <c r="B24" s="21"/>
      <c r="C24" s="21"/>
      <c r="D24" s="21"/>
      <c r="E24" s="21"/>
      <c r="F24" s="21"/>
      <c r="G24" s="21"/>
      <c r="H24" s="22"/>
      <c r="I24" s="9"/>
      <c r="J24" s="23" t="s">
        <v>89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17" t="s">
        <v>76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14">
        <f>CH25+CH26+CH27+CH28</f>
        <v>0.18719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5" customFormat="1" ht="11.25" x14ac:dyDescent="0.2">
      <c r="A25" s="17" t="s">
        <v>15</v>
      </c>
      <c r="B25" s="15"/>
      <c r="C25" s="15"/>
      <c r="D25" s="15"/>
      <c r="E25" s="15"/>
      <c r="F25" s="15"/>
      <c r="G25" s="15"/>
      <c r="H25" s="16"/>
      <c r="I25" s="11"/>
      <c r="J25" s="18" t="s">
        <v>90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 t="s">
        <v>76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14">
        <v>0.18719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5" customFormat="1" ht="11.25" x14ac:dyDescent="0.2">
      <c r="A26" s="17" t="s">
        <v>17</v>
      </c>
      <c r="B26" s="15"/>
      <c r="C26" s="15"/>
      <c r="D26" s="15"/>
      <c r="E26" s="15"/>
      <c r="F26" s="15"/>
      <c r="G26" s="15"/>
      <c r="H26" s="16"/>
      <c r="I26" s="11"/>
      <c r="J26" s="18" t="s">
        <v>91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 t="s">
        <v>76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14">
        <v>0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s="5" customFormat="1" ht="22.5" customHeight="1" x14ac:dyDescent="0.2">
      <c r="A27" s="17" t="s">
        <v>19</v>
      </c>
      <c r="B27" s="15"/>
      <c r="C27" s="15"/>
      <c r="D27" s="15"/>
      <c r="E27" s="15"/>
      <c r="F27" s="15"/>
      <c r="G27" s="15"/>
      <c r="H27" s="16"/>
      <c r="I27" s="11"/>
      <c r="J27" s="18" t="s">
        <v>125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 t="s">
        <v>76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14">
        <v>0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s="5" customFormat="1" ht="11.25" x14ac:dyDescent="0.2">
      <c r="A28" s="17" t="s">
        <v>21</v>
      </c>
      <c r="B28" s="15"/>
      <c r="C28" s="15"/>
      <c r="D28" s="15"/>
      <c r="E28" s="15"/>
      <c r="F28" s="15"/>
      <c r="G28" s="15"/>
      <c r="H28" s="16"/>
      <c r="I28" s="11"/>
      <c r="J28" s="18" t="s">
        <v>92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 t="s">
        <v>76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14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s="5" customFormat="1" ht="11.25" x14ac:dyDescent="0.2">
      <c r="A29" s="20" t="s">
        <v>23</v>
      </c>
      <c r="B29" s="21"/>
      <c r="C29" s="21"/>
      <c r="D29" s="21"/>
      <c r="E29" s="21"/>
      <c r="F29" s="21"/>
      <c r="G29" s="21"/>
      <c r="H29" s="22"/>
      <c r="I29" s="9"/>
      <c r="J29" s="23" t="s">
        <v>65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7" t="s">
        <v>76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14">
        <f>CH30+CH31</f>
        <v>9.9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s="5" customFormat="1" ht="22.5" customHeight="1" x14ac:dyDescent="0.2">
      <c r="A30" s="17" t="s">
        <v>24</v>
      </c>
      <c r="B30" s="15"/>
      <c r="C30" s="15"/>
      <c r="D30" s="15"/>
      <c r="E30" s="15"/>
      <c r="F30" s="15"/>
      <c r="G30" s="15"/>
      <c r="H30" s="16"/>
      <c r="I30" s="11"/>
      <c r="J30" s="18" t="s">
        <v>66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 t="s">
        <v>76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14">
        <v>9.9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s="5" customFormat="1" ht="11.25" x14ac:dyDescent="0.2">
      <c r="A31" s="17" t="s">
        <v>25</v>
      </c>
      <c r="B31" s="15"/>
      <c r="C31" s="15"/>
      <c r="D31" s="15"/>
      <c r="E31" s="15"/>
      <c r="F31" s="15"/>
      <c r="G31" s="15"/>
      <c r="H31" s="16"/>
      <c r="I31" s="11"/>
      <c r="J31" s="18" t="s">
        <v>93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 t="s">
        <v>76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14">
        <v>0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s="5" customFormat="1" ht="11.25" x14ac:dyDescent="0.2">
      <c r="A32" s="20" t="s">
        <v>26</v>
      </c>
      <c r="B32" s="21"/>
      <c r="C32" s="21"/>
      <c r="D32" s="21"/>
      <c r="E32" s="21"/>
      <c r="F32" s="21"/>
      <c r="G32" s="21"/>
      <c r="H32" s="22"/>
      <c r="I32" s="9"/>
      <c r="J32" s="23" t="s">
        <v>94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17" t="s">
        <v>76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14">
        <f>CH33+CH34+CH35+CH36</f>
        <v>593.42999999999995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s="5" customFormat="1" ht="11.25" customHeight="1" x14ac:dyDescent="0.2">
      <c r="A33" s="17" t="s">
        <v>27</v>
      </c>
      <c r="B33" s="15"/>
      <c r="C33" s="15"/>
      <c r="D33" s="15"/>
      <c r="E33" s="15"/>
      <c r="F33" s="15"/>
      <c r="G33" s="15"/>
      <c r="H33" s="16"/>
      <c r="I33" s="11"/>
      <c r="J33" s="18" t="s">
        <v>38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76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14">
        <v>593.42999999999995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s="5" customFormat="1" ht="11.25" x14ac:dyDescent="0.2">
      <c r="A34" s="17" t="s">
        <v>28</v>
      </c>
      <c r="B34" s="15"/>
      <c r="C34" s="15"/>
      <c r="D34" s="15"/>
      <c r="E34" s="15"/>
      <c r="F34" s="15"/>
      <c r="G34" s="15"/>
      <c r="H34" s="16"/>
      <c r="I34" s="11"/>
      <c r="J34" s="18" t="s">
        <v>39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 t="s">
        <v>76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14">
        <v>0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spans="1:105" s="5" customFormat="1" ht="11.25" x14ac:dyDescent="0.2">
      <c r="A35" s="17" t="s">
        <v>29</v>
      </c>
      <c r="B35" s="15"/>
      <c r="C35" s="15"/>
      <c r="D35" s="15"/>
      <c r="E35" s="15"/>
      <c r="F35" s="15"/>
      <c r="G35" s="15"/>
      <c r="H35" s="16"/>
      <c r="I35" s="11"/>
      <c r="J35" s="18" t="s">
        <v>95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 t="s">
        <v>76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14">
        <v>0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05" s="5" customFormat="1" ht="11.25" x14ac:dyDescent="0.2">
      <c r="A36" s="17" t="s">
        <v>108</v>
      </c>
      <c r="B36" s="15"/>
      <c r="C36" s="15"/>
      <c r="D36" s="15"/>
      <c r="E36" s="15"/>
      <c r="F36" s="15"/>
      <c r="G36" s="15"/>
      <c r="H36" s="16"/>
      <c r="I36" s="11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 t="s">
        <v>76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14">
        <v>0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05" s="5" customFormat="1" ht="11.25" x14ac:dyDescent="0.2">
      <c r="A37" s="20" t="s">
        <v>40</v>
      </c>
      <c r="B37" s="21"/>
      <c r="C37" s="21"/>
      <c r="D37" s="21"/>
      <c r="E37" s="21"/>
      <c r="F37" s="21"/>
      <c r="G37" s="21"/>
      <c r="H37" s="22"/>
      <c r="I37" s="9"/>
      <c r="J37" s="23" t="s">
        <v>78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17" t="s">
        <v>76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14">
        <f>CH38+CH39+CH40+CH41+CH42</f>
        <v>334.38440900000001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05" s="5" customFormat="1" ht="11.25" customHeight="1" x14ac:dyDescent="0.2">
      <c r="A38" s="17" t="s">
        <v>109</v>
      </c>
      <c r="B38" s="15"/>
      <c r="C38" s="15"/>
      <c r="D38" s="15"/>
      <c r="E38" s="15"/>
      <c r="F38" s="15"/>
      <c r="G38" s="15"/>
      <c r="H38" s="16"/>
      <c r="I38" s="11"/>
      <c r="J38" s="18" t="s">
        <v>16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76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14">
        <v>1.4E-3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05" s="5" customFormat="1" ht="11.25" x14ac:dyDescent="0.2">
      <c r="A39" s="17" t="s">
        <v>110</v>
      </c>
      <c r="B39" s="15"/>
      <c r="C39" s="15"/>
      <c r="D39" s="15"/>
      <c r="E39" s="15"/>
      <c r="F39" s="15"/>
      <c r="G39" s="15"/>
      <c r="H39" s="16"/>
      <c r="I39" s="11"/>
      <c r="J39" s="18" t="s">
        <v>18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 t="s">
        <v>76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14">
        <v>0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05" s="5" customFormat="1" ht="11.25" x14ac:dyDescent="0.2">
      <c r="A40" s="17" t="s">
        <v>111</v>
      </c>
      <c r="B40" s="15"/>
      <c r="C40" s="15"/>
      <c r="D40" s="15"/>
      <c r="E40" s="15"/>
      <c r="F40" s="15"/>
      <c r="G40" s="15"/>
      <c r="H40" s="16"/>
      <c r="I40" s="11"/>
      <c r="J40" s="18" t="s">
        <v>20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 t="s">
        <v>76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14">
        <v>0.77660799999999997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05" s="5" customFormat="1" ht="11.25" x14ac:dyDescent="0.2">
      <c r="A41" s="17" t="s">
        <v>112</v>
      </c>
      <c r="B41" s="15"/>
      <c r="C41" s="15"/>
      <c r="D41" s="15"/>
      <c r="E41" s="15"/>
      <c r="F41" s="15"/>
      <c r="G41" s="15"/>
      <c r="H41" s="16"/>
      <c r="I41" s="11"/>
      <c r="J41" s="18" t="s">
        <v>22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 t="s">
        <v>76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14">
        <v>0.16469500000000001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05" s="5" customFormat="1" ht="11.25" customHeight="1" x14ac:dyDescent="0.2">
      <c r="A42" s="17" t="s">
        <v>113</v>
      </c>
      <c r="B42" s="15"/>
      <c r="C42" s="15"/>
      <c r="D42" s="15"/>
      <c r="E42" s="15"/>
      <c r="F42" s="15"/>
      <c r="G42" s="15"/>
      <c r="H42" s="16"/>
      <c r="I42" s="11"/>
      <c r="J42" s="18" t="s">
        <v>97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 t="s">
        <v>76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14">
        <f>CH43+CH44+CH45+CH46</f>
        <v>333.44170600000001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05" s="5" customFormat="1" ht="11.25" customHeight="1" x14ac:dyDescent="0.2">
      <c r="A43" s="17" t="s">
        <v>114</v>
      </c>
      <c r="B43" s="15"/>
      <c r="C43" s="15"/>
      <c r="D43" s="15"/>
      <c r="E43" s="15"/>
      <c r="F43" s="15"/>
      <c r="G43" s="15"/>
      <c r="H43" s="16"/>
      <c r="I43" s="11"/>
      <c r="J43" s="18" t="s">
        <v>98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 t="s">
        <v>76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14">
        <v>304.71773999999999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05" s="5" customFormat="1" ht="22.5" customHeight="1" x14ac:dyDescent="0.2">
      <c r="A44" s="17" t="s">
        <v>115</v>
      </c>
      <c r="B44" s="15"/>
      <c r="C44" s="15"/>
      <c r="D44" s="15"/>
      <c r="E44" s="15"/>
      <c r="F44" s="15"/>
      <c r="G44" s="15"/>
      <c r="H44" s="16"/>
      <c r="I44" s="11"/>
      <c r="J44" s="18" t="s">
        <v>99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9"/>
      <c r="BX44" s="17" t="s">
        <v>76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14">
        <v>0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</row>
    <row r="45" spans="1:105" s="5" customFormat="1" ht="11.25" customHeight="1" x14ac:dyDescent="0.2">
      <c r="A45" s="17" t="s">
        <v>116</v>
      </c>
      <c r="B45" s="15"/>
      <c r="C45" s="15"/>
      <c r="D45" s="15"/>
      <c r="E45" s="15"/>
      <c r="F45" s="15"/>
      <c r="G45" s="15"/>
      <c r="H45" s="16"/>
      <c r="I45" s="11"/>
      <c r="J45" s="18" t="s">
        <v>100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9"/>
      <c r="BX45" s="17" t="s">
        <v>76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14">
        <v>0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</row>
    <row r="46" spans="1:105" s="5" customFormat="1" ht="11.25" customHeight="1" x14ac:dyDescent="0.2">
      <c r="A46" s="17" t="s">
        <v>117</v>
      </c>
      <c r="B46" s="15"/>
      <c r="C46" s="15"/>
      <c r="D46" s="15"/>
      <c r="E46" s="15"/>
      <c r="F46" s="15"/>
      <c r="G46" s="15"/>
      <c r="H46" s="16"/>
      <c r="I46" s="11"/>
      <c r="J46" s="18" t="s">
        <v>30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7" t="s">
        <v>76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14">
        <v>28.723966000000001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05" s="5" customFormat="1" ht="11.25" customHeight="1" x14ac:dyDescent="0.2">
      <c r="A47" s="20" t="s">
        <v>41</v>
      </c>
      <c r="B47" s="21"/>
      <c r="C47" s="21"/>
      <c r="D47" s="21"/>
      <c r="E47" s="21"/>
      <c r="F47" s="21"/>
      <c r="G47" s="21"/>
      <c r="H47" s="22"/>
      <c r="I47" s="9"/>
      <c r="J47" s="23" t="s">
        <v>31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17" t="s">
        <v>76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14">
        <v>0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05" s="5" customFormat="1" ht="11.25" customHeight="1" x14ac:dyDescent="0.2">
      <c r="A48" s="20" t="s">
        <v>42</v>
      </c>
      <c r="B48" s="21"/>
      <c r="C48" s="21"/>
      <c r="D48" s="21"/>
      <c r="E48" s="21"/>
      <c r="F48" s="21"/>
      <c r="G48" s="21"/>
      <c r="H48" s="22"/>
      <c r="I48" s="9"/>
      <c r="J48" s="23" t="s">
        <v>32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17" t="s">
        <v>76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14">
        <f>CH49+CH50+CH51+CH52+CH53+CH54</f>
        <v>1.3828339999999999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17" t="s">
        <v>43</v>
      </c>
      <c r="B49" s="15"/>
      <c r="C49" s="15"/>
      <c r="D49" s="15"/>
      <c r="E49" s="15"/>
      <c r="F49" s="15"/>
      <c r="G49" s="15"/>
      <c r="H49" s="16"/>
      <c r="I49" s="11"/>
      <c r="J49" s="18" t="s">
        <v>33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7" t="s">
        <v>76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14">
        <v>5.5329999999999997E-2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17" t="s">
        <v>44</v>
      </c>
      <c r="B50" s="15"/>
      <c r="C50" s="15"/>
      <c r="D50" s="15"/>
      <c r="E50" s="15"/>
      <c r="F50" s="15"/>
      <c r="G50" s="15"/>
      <c r="H50" s="16"/>
      <c r="I50" s="11"/>
      <c r="J50" s="18" t="s">
        <v>34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7" t="s">
        <v>76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14">
        <v>1.47E-3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17" t="s">
        <v>45</v>
      </c>
      <c r="B51" s="15"/>
      <c r="C51" s="15"/>
      <c r="D51" s="15"/>
      <c r="E51" s="15"/>
      <c r="F51" s="15"/>
      <c r="G51" s="15"/>
      <c r="H51" s="16"/>
      <c r="I51" s="11"/>
      <c r="J51" s="18" t="s">
        <v>101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7" t="s">
        <v>76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14">
        <v>1.081E-2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17" t="s">
        <v>46</v>
      </c>
      <c r="B52" s="15"/>
      <c r="C52" s="15"/>
      <c r="D52" s="15"/>
      <c r="E52" s="15"/>
      <c r="F52" s="15"/>
      <c r="G52" s="15"/>
      <c r="H52" s="16"/>
      <c r="I52" s="11"/>
      <c r="J52" s="18" t="s">
        <v>102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9"/>
      <c r="BX52" s="17" t="s">
        <v>76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14">
        <v>0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17" t="s">
        <v>118</v>
      </c>
      <c r="B53" s="15"/>
      <c r="C53" s="15"/>
      <c r="D53" s="15"/>
      <c r="E53" s="15"/>
      <c r="F53" s="15"/>
      <c r="G53" s="15"/>
      <c r="H53" s="16"/>
      <c r="I53" s="11"/>
      <c r="J53" s="18" t="s">
        <v>103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9"/>
      <c r="BX53" s="17" t="s">
        <v>76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14">
        <v>0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17" t="s">
        <v>119</v>
      </c>
      <c r="B54" s="15"/>
      <c r="C54" s="15"/>
      <c r="D54" s="15"/>
      <c r="E54" s="15"/>
      <c r="F54" s="15"/>
      <c r="G54" s="15"/>
      <c r="H54" s="16"/>
      <c r="I54" s="11"/>
      <c r="J54" s="18" t="s">
        <v>30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7" t="s">
        <v>76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14">
        <v>1.3152239999999999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20">
        <v>2</v>
      </c>
      <c r="B55" s="21"/>
      <c r="C55" s="21"/>
      <c r="D55" s="21"/>
      <c r="E55" s="21"/>
      <c r="F55" s="21"/>
      <c r="G55" s="21"/>
      <c r="H55" s="22"/>
      <c r="I55" s="9"/>
      <c r="J55" s="23" t="s">
        <v>35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17" t="s">
        <v>76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14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customHeight="1" x14ac:dyDescent="0.2">
      <c r="A56" s="20">
        <v>3</v>
      </c>
      <c r="B56" s="21"/>
      <c r="C56" s="21"/>
      <c r="D56" s="21"/>
      <c r="E56" s="21"/>
      <c r="F56" s="21"/>
      <c r="G56" s="21"/>
      <c r="H56" s="22"/>
      <c r="I56" s="9"/>
      <c r="J56" s="23" t="s">
        <v>79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17" t="s">
        <v>76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14">
        <f>CH57+CH58+CH59+CH60+CH61</f>
        <v>0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customHeight="1" x14ac:dyDescent="0.2">
      <c r="A57" s="17" t="s">
        <v>47</v>
      </c>
      <c r="B57" s="15"/>
      <c r="C57" s="15"/>
      <c r="D57" s="15"/>
      <c r="E57" s="15"/>
      <c r="F57" s="15"/>
      <c r="G57" s="15"/>
      <c r="H57" s="16"/>
      <c r="I57" s="11"/>
      <c r="J57" s="18" t="s">
        <v>36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7" t="s">
        <v>76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customHeight="1" x14ac:dyDescent="0.2">
      <c r="A58" s="17" t="s">
        <v>48</v>
      </c>
      <c r="B58" s="15"/>
      <c r="C58" s="15"/>
      <c r="D58" s="15"/>
      <c r="E58" s="15"/>
      <c r="F58" s="15"/>
      <c r="G58" s="15"/>
      <c r="H58" s="16"/>
      <c r="I58" s="11"/>
      <c r="J58" s="18" t="s">
        <v>104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7" t="s">
        <v>76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14">
        <v>0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17" t="s">
        <v>49</v>
      </c>
      <c r="B59" s="15"/>
      <c r="C59" s="15"/>
      <c r="D59" s="15"/>
      <c r="E59" s="15"/>
      <c r="F59" s="15"/>
      <c r="G59" s="15"/>
      <c r="H59" s="16"/>
      <c r="I59" s="11"/>
      <c r="J59" s="18" t="s">
        <v>37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9"/>
      <c r="BX59" s="17" t="s">
        <v>76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14">
        <v>0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17" t="s">
        <v>50</v>
      </c>
      <c r="B60" s="15"/>
      <c r="C60" s="15"/>
      <c r="D60" s="15"/>
      <c r="E60" s="15"/>
      <c r="F60" s="15"/>
      <c r="G60" s="15"/>
      <c r="H60" s="16"/>
      <c r="I60" s="11"/>
      <c r="J60" s="18" t="s">
        <v>105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9"/>
      <c r="BX60" s="17" t="s">
        <v>76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14">
        <v>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17" t="s">
        <v>120</v>
      </c>
      <c r="B61" s="15"/>
      <c r="C61" s="15"/>
      <c r="D61" s="15"/>
      <c r="E61" s="15"/>
      <c r="F61" s="15"/>
      <c r="G61" s="15"/>
      <c r="H61" s="16"/>
      <c r="I61" s="11"/>
      <c r="J61" s="18" t="s">
        <v>51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7" t="s">
        <v>76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14">
        <v>0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20">
        <v>4</v>
      </c>
      <c r="B62" s="21"/>
      <c r="C62" s="21"/>
      <c r="D62" s="21"/>
      <c r="E62" s="21"/>
      <c r="F62" s="21"/>
      <c r="G62" s="21"/>
      <c r="H62" s="22"/>
      <c r="I62" s="9"/>
      <c r="J62" s="23" t="s">
        <v>67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17" t="s">
        <v>76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14">
        <v>0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20" t="s">
        <v>53</v>
      </c>
      <c r="B63" s="21"/>
      <c r="C63" s="21"/>
      <c r="D63" s="21"/>
      <c r="E63" s="21"/>
      <c r="F63" s="21"/>
      <c r="G63" s="21"/>
      <c r="H63" s="22"/>
      <c r="I63" s="9"/>
      <c r="J63" s="23" t="s">
        <v>52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17" t="s">
        <v>76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11.25" x14ac:dyDescent="0.2">
      <c r="A64" s="17" t="s">
        <v>68</v>
      </c>
      <c r="B64" s="15"/>
      <c r="C64" s="15"/>
      <c r="D64" s="15"/>
      <c r="E64" s="15"/>
      <c r="F64" s="15"/>
      <c r="G64" s="15"/>
      <c r="H64" s="16"/>
      <c r="I64" s="11"/>
      <c r="J64" s="18" t="s">
        <v>54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7" t="s">
        <v>76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5" s="5" customFormat="1" ht="11.25" x14ac:dyDescent="0.2">
      <c r="A65" s="17" t="s">
        <v>69</v>
      </c>
      <c r="B65" s="15"/>
      <c r="C65" s="15"/>
      <c r="D65" s="15"/>
      <c r="E65" s="15"/>
      <c r="F65" s="15"/>
      <c r="G65" s="15"/>
      <c r="H65" s="16"/>
      <c r="I65" s="11"/>
      <c r="J65" s="18" t="s">
        <v>55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9"/>
      <c r="BX65" s="17" t="s">
        <v>76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14">
        <v>0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5" s="5" customFormat="1" ht="11.25" x14ac:dyDescent="0.2">
      <c r="A66" s="17" t="s">
        <v>121</v>
      </c>
      <c r="B66" s="15"/>
      <c r="C66" s="15"/>
      <c r="D66" s="15"/>
      <c r="E66" s="15"/>
      <c r="F66" s="15"/>
      <c r="G66" s="15"/>
      <c r="H66" s="16"/>
      <c r="I66" s="11"/>
      <c r="J66" s="18" t="s">
        <v>56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9"/>
      <c r="BX66" s="17" t="s">
        <v>76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14">
        <v>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</row>
    <row r="67" spans="1:105" s="5" customFormat="1" ht="22.5" customHeight="1" x14ac:dyDescent="0.2">
      <c r="A67" s="17" t="s">
        <v>122</v>
      </c>
      <c r="B67" s="15"/>
      <c r="C67" s="15"/>
      <c r="D67" s="15"/>
      <c r="E67" s="15"/>
      <c r="F67" s="15"/>
      <c r="G67" s="15"/>
      <c r="H67" s="16"/>
      <c r="I67" s="11"/>
      <c r="J67" s="18" t="s">
        <v>106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9"/>
      <c r="BX67" s="17" t="s">
        <v>76</v>
      </c>
      <c r="BY67" s="15"/>
      <c r="BZ67" s="15"/>
      <c r="CA67" s="15"/>
      <c r="CB67" s="15"/>
      <c r="CC67" s="15"/>
      <c r="CD67" s="15"/>
      <c r="CE67" s="15"/>
      <c r="CF67" s="15"/>
      <c r="CG67" s="16"/>
      <c r="CH67" s="14">
        <v>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6"/>
    </row>
    <row r="68" spans="1:105" s="5" customFormat="1" ht="11.25" x14ac:dyDescent="0.2">
      <c r="A68" s="20" t="s">
        <v>80</v>
      </c>
      <c r="B68" s="21"/>
      <c r="C68" s="21"/>
      <c r="D68" s="21"/>
      <c r="E68" s="21"/>
      <c r="F68" s="21"/>
      <c r="G68" s="21"/>
      <c r="H68" s="22"/>
      <c r="I68" s="9"/>
      <c r="J68" s="23" t="s">
        <v>57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17" t="s">
        <v>76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14">
        <v>0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5" s="5" customFormat="1" ht="11.25" x14ac:dyDescent="0.2">
      <c r="A69" s="20">
        <v>5</v>
      </c>
      <c r="B69" s="21"/>
      <c r="C69" s="21"/>
      <c r="D69" s="21"/>
      <c r="E69" s="21"/>
      <c r="F69" s="21"/>
      <c r="G69" s="21"/>
      <c r="H69" s="22"/>
      <c r="I69" s="9"/>
      <c r="J69" s="23" t="s">
        <v>58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17" t="s">
        <v>76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f>CH14+CH56+CH68-CH55</f>
        <v>2886.7522819999999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5" s="5" customFormat="1" ht="11.25" x14ac:dyDescent="0.2">
      <c r="A70" s="20" t="s">
        <v>59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</row>
    <row r="71" spans="1:105" s="5" customFormat="1" ht="11.25" customHeight="1" x14ac:dyDescent="0.2">
      <c r="A71" s="17">
        <v>1</v>
      </c>
      <c r="B71" s="15"/>
      <c r="C71" s="15"/>
      <c r="D71" s="15"/>
      <c r="E71" s="15"/>
      <c r="F71" s="15"/>
      <c r="G71" s="15"/>
      <c r="H71" s="16"/>
      <c r="I71" s="11"/>
      <c r="J71" s="18" t="s">
        <v>60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7" t="s">
        <v>70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0.1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  <row r="72" spans="1:105" s="5" customFormat="1" ht="11.25" x14ac:dyDescent="0.2">
      <c r="A72" s="17">
        <v>2</v>
      </c>
      <c r="B72" s="15"/>
      <c r="C72" s="15"/>
      <c r="D72" s="15"/>
      <c r="E72" s="15"/>
      <c r="F72" s="15"/>
      <c r="G72" s="15"/>
      <c r="H72" s="16"/>
      <c r="I72" s="11"/>
      <c r="J72" s="18" t="s">
        <v>61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9"/>
      <c r="BX72" s="17" t="s">
        <v>62</v>
      </c>
      <c r="BY72" s="15"/>
      <c r="BZ72" s="15"/>
      <c r="CA72" s="15"/>
      <c r="CB72" s="15"/>
      <c r="CC72" s="15"/>
      <c r="CD72" s="15"/>
      <c r="CE72" s="15"/>
      <c r="CF72" s="15"/>
      <c r="CG72" s="16"/>
      <c r="CH72" s="14">
        <v>4.54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6"/>
    </row>
    <row r="73" spans="1:105" s="5" customFormat="1" ht="11.25" x14ac:dyDescent="0.2">
      <c r="A73" s="17">
        <v>3</v>
      </c>
      <c r="B73" s="15"/>
      <c r="C73" s="15"/>
      <c r="D73" s="15"/>
      <c r="E73" s="15"/>
      <c r="F73" s="15"/>
      <c r="G73" s="15"/>
      <c r="H73" s="16"/>
      <c r="I73" s="11"/>
      <c r="J73" s="18" t="s">
        <v>107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9"/>
      <c r="BX73" s="17" t="s">
        <v>81</v>
      </c>
      <c r="BY73" s="15"/>
      <c r="BZ73" s="15"/>
      <c r="CA73" s="15"/>
      <c r="CB73" s="15"/>
      <c r="CC73" s="15"/>
      <c r="CD73" s="15"/>
      <c r="CE73" s="15"/>
      <c r="CF73" s="15"/>
      <c r="CG73" s="16"/>
      <c r="CH73" s="26">
        <v>0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8"/>
    </row>
    <row r="74" spans="1:105" s="5" customFormat="1" ht="11.25" x14ac:dyDescent="0.2">
      <c r="A74" s="17">
        <v>4</v>
      </c>
      <c r="B74" s="15"/>
      <c r="C74" s="15"/>
      <c r="D74" s="15"/>
      <c r="E74" s="15"/>
      <c r="F74" s="15"/>
      <c r="G74" s="15"/>
      <c r="H74" s="16"/>
      <c r="I74" s="11"/>
      <c r="J74" s="18" t="s">
        <v>82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9"/>
      <c r="BX74" s="17" t="s">
        <v>63</v>
      </c>
      <c r="BY74" s="15"/>
      <c r="BZ74" s="15"/>
      <c r="CA74" s="15"/>
      <c r="CB74" s="15"/>
      <c r="CC74" s="15"/>
      <c r="CD74" s="15"/>
      <c r="CE74" s="15"/>
      <c r="CF74" s="15"/>
      <c r="CG74" s="16"/>
      <c r="CH74" s="26">
        <v>0</v>
      </c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8"/>
    </row>
  </sheetData>
  <mergeCells count="254">
    <mergeCell ref="A6:DA6"/>
    <mergeCell ref="P7:BR7"/>
    <mergeCell ref="BS7:CD7"/>
    <mergeCell ref="CE7:CH7"/>
    <mergeCell ref="CI7:CN7"/>
    <mergeCell ref="P8:BR8"/>
    <mergeCell ref="A9:DA9"/>
    <mergeCell ref="AO10:CO10"/>
    <mergeCell ref="AO11:CO11"/>
    <mergeCell ref="A13:H13"/>
    <mergeCell ref="I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73:H73"/>
    <mergeCell ref="J73:BW73"/>
    <mergeCell ref="BX73:CG73"/>
    <mergeCell ref="CH73:DA73"/>
    <mergeCell ref="A74:H74"/>
    <mergeCell ref="J74:BW74"/>
    <mergeCell ref="BX74:CG74"/>
    <mergeCell ref="CH74:DA7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5"/>
  <sheetViews>
    <sheetView view="pageBreakPreview" zoomScaleNormal="100" zoomScaleSheetLayoutView="100" workbookViewId="0">
      <selection activeCell="DV62" sqref="DV62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31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9" t="s">
        <v>126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32" t="s">
        <v>128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3" t="s">
        <v>140</v>
      </c>
      <c r="CF7" s="33"/>
      <c r="CG7" s="33"/>
      <c r="CH7" s="33"/>
      <c r="CI7" s="34" t="s">
        <v>71</v>
      </c>
      <c r="CJ7" s="34"/>
      <c r="CK7" s="34"/>
      <c r="CL7" s="34"/>
      <c r="CM7" s="34"/>
      <c r="CN7" s="3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30" t="s">
        <v>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CX8" s="6"/>
      <c r="CY8" s="7"/>
      <c r="CZ8" s="7"/>
    </row>
    <row r="9" spans="1:105" s="3" customFormat="1" ht="15.75" x14ac:dyDescent="0.25">
      <c r="A9" s="31" t="s">
        <v>72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9" t="s">
        <v>131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30" t="s">
        <v>74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</row>
    <row r="12" spans="1:105" s="2" customFormat="1" ht="15" x14ac:dyDescent="0.25"/>
    <row r="13" spans="1:105" s="5" customFormat="1" ht="22.5" customHeight="1" x14ac:dyDescent="0.2">
      <c r="A13" s="25" t="s">
        <v>1</v>
      </c>
      <c r="B13" s="25"/>
      <c r="C13" s="25"/>
      <c r="D13" s="25"/>
      <c r="E13" s="25"/>
      <c r="F13" s="25"/>
      <c r="G13" s="25"/>
      <c r="H13" s="25"/>
      <c r="I13" s="25" t="s">
        <v>75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 t="s">
        <v>2</v>
      </c>
      <c r="BY13" s="25"/>
      <c r="BZ13" s="25"/>
      <c r="CA13" s="25"/>
      <c r="CB13" s="25"/>
      <c r="CC13" s="25"/>
      <c r="CD13" s="25"/>
      <c r="CE13" s="25"/>
      <c r="CF13" s="25"/>
      <c r="CG13" s="25"/>
      <c r="CH13" s="25" t="s">
        <v>83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s="10" customFormat="1" ht="11.25" customHeight="1" x14ac:dyDescent="0.15">
      <c r="A14" s="17">
        <v>1</v>
      </c>
      <c r="B14" s="15"/>
      <c r="C14" s="15"/>
      <c r="D14" s="15"/>
      <c r="E14" s="15"/>
      <c r="F14" s="15"/>
      <c r="G14" s="15"/>
      <c r="H14" s="16"/>
      <c r="I14" s="11"/>
      <c r="J14" s="18" t="s">
        <v>84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9"/>
      <c r="BX14" s="17" t="s">
        <v>76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14">
        <f>CH15+CH16+CH17+CH22+CH23</f>
        <v>59904.563402999993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17" t="s">
        <v>3</v>
      </c>
      <c r="B15" s="15"/>
      <c r="C15" s="15"/>
      <c r="D15" s="15"/>
      <c r="E15" s="15"/>
      <c r="F15" s="15"/>
      <c r="G15" s="15"/>
      <c r="H15" s="16"/>
      <c r="I15" s="11"/>
      <c r="J15" s="23" t="s">
        <v>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17" t="s">
        <v>76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14">
        <v>30579.943449999999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17" t="s">
        <v>5</v>
      </c>
      <c r="B16" s="15"/>
      <c r="C16" s="15"/>
      <c r="D16" s="15"/>
      <c r="E16" s="15"/>
      <c r="F16" s="15"/>
      <c r="G16" s="15"/>
      <c r="H16" s="16"/>
      <c r="I16" s="11"/>
      <c r="J16" s="23" t="s">
        <v>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17" t="s">
        <v>76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14">
        <v>9417.2987639999992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5" customFormat="1" ht="11.25" x14ac:dyDescent="0.2">
      <c r="A17" s="17" t="s">
        <v>7</v>
      </c>
      <c r="B17" s="15"/>
      <c r="C17" s="15"/>
      <c r="D17" s="15"/>
      <c r="E17" s="15"/>
      <c r="F17" s="15"/>
      <c r="G17" s="15"/>
      <c r="H17" s="16"/>
      <c r="I17" s="11"/>
      <c r="J17" s="23" t="s">
        <v>85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17" t="s">
        <v>76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14">
        <f>CH18+CH19+CH20+CH21</f>
        <v>2115.4386300000001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5" customFormat="1" ht="11.25" x14ac:dyDescent="0.2">
      <c r="A18" s="17" t="s">
        <v>8</v>
      </c>
      <c r="B18" s="15"/>
      <c r="C18" s="15"/>
      <c r="D18" s="15"/>
      <c r="E18" s="15"/>
      <c r="F18" s="15"/>
      <c r="G18" s="15"/>
      <c r="H18" s="16"/>
      <c r="I18" s="11"/>
      <c r="J18" s="18" t="s">
        <v>77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7" t="s">
        <v>76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14">
        <v>1215.96937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5" customFormat="1" ht="11.25" x14ac:dyDescent="0.2">
      <c r="A19" s="17" t="s">
        <v>9</v>
      </c>
      <c r="B19" s="15"/>
      <c r="C19" s="15"/>
      <c r="D19" s="15"/>
      <c r="E19" s="15"/>
      <c r="F19" s="15"/>
      <c r="G19" s="15"/>
      <c r="H19" s="16"/>
      <c r="I19" s="11"/>
      <c r="J19" s="18" t="s">
        <v>86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9"/>
      <c r="BX19" s="17" t="s">
        <v>76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14">
        <v>283.40288500000003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5" customFormat="1" ht="11.25" x14ac:dyDescent="0.2">
      <c r="A20" s="17" t="s">
        <v>10</v>
      </c>
      <c r="B20" s="15"/>
      <c r="C20" s="15"/>
      <c r="D20" s="15"/>
      <c r="E20" s="15"/>
      <c r="F20" s="15"/>
      <c r="G20" s="15"/>
      <c r="H20" s="16"/>
      <c r="I20" s="11"/>
      <c r="J20" s="18" t="s">
        <v>87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9"/>
      <c r="BX20" s="17" t="s">
        <v>76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14">
        <v>260.93297999999999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5" customFormat="1" ht="11.25" x14ac:dyDescent="0.2">
      <c r="A21" s="17" t="s">
        <v>11</v>
      </c>
      <c r="B21" s="15"/>
      <c r="C21" s="15"/>
      <c r="D21" s="15"/>
      <c r="E21" s="15"/>
      <c r="F21" s="15"/>
      <c r="G21" s="15"/>
      <c r="H21" s="16"/>
      <c r="I21" s="11"/>
      <c r="J21" s="18" t="s">
        <v>30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9"/>
      <c r="BX21" s="17" t="s">
        <v>76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14">
        <v>355.13339500000001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5" customFormat="1" ht="11.25" x14ac:dyDescent="0.2">
      <c r="A22" s="20" t="s">
        <v>12</v>
      </c>
      <c r="B22" s="21"/>
      <c r="C22" s="21"/>
      <c r="D22" s="21"/>
      <c r="E22" s="21"/>
      <c r="F22" s="21"/>
      <c r="G22" s="21"/>
      <c r="H22" s="22"/>
      <c r="I22" s="9"/>
      <c r="J22" s="23" t="s">
        <v>88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17" t="s">
        <v>76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14">
        <v>5084.7867319999996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5" customFormat="1" ht="11.25" x14ac:dyDescent="0.2">
      <c r="A23" s="20" t="s">
        <v>13</v>
      </c>
      <c r="B23" s="21"/>
      <c r="C23" s="21"/>
      <c r="D23" s="21"/>
      <c r="E23" s="21"/>
      <c r="F23" s="21"/>
      <c r="G23" s="21"/>
      <c r="H23" s="22"/>
      <c r="I23" s="9"/>
      <c r="J23" s="23" t="s">
        <v>124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17" t="s">
        <v>76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14">
        <f>CH24+CH29+CH32+CH37+CH47+CH48</f>
        <v>12707.095826999997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5" customFormat="1" ht="11.25" x14ac:dyDescent="0.2">
      <c r="A24" s="20" t="s">
        <v>14</v>
      </c>
      <c r="B24" s="21"/>
      <c r="C24" s="21"/>
      <c r="D24" s="21"/>
      <c r="E24" s="21"/>
      <c r="F24" s="21"/>
      <c r="G24" s="21"/>
      <c r="H24" s="22"/>
      <c r="I24" s="9"/>
      <c r="J24" s="23" t="s">
        <v>89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17" t="s">
        <v>76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14">
        <f>CH25+CH26+CH27+CH28</f>
        <v>7637.8870659999993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5" customFormat="1" ht="11.25" x14ac:dyDescent="0.2">
      <c r="A25" s="17" t="s">
        <v>15</v>
      </c>
      <c r="B25" s="15"/>
      <c r="C25" s="15"/>
      <c r="D25" s="15"/>
      <c r="E25" s="15"/>
      <c r="F25" s="15"/>
      <c r="G25" s="15"/>
      <c r="H25" s="16"/>
      <c r="I25" s="11"/>
      <c r="J25" s="18" t="s">
        <v>90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 t="s">
        <v>76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14">
        <v>1069.0482099999999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5" customFormat="1" ht="11.25" x14ac:dyDescent="0.2">
      <c r="A26" s="17" t="s">
        <v>17</v>
      </c>
      <c r="B26" s="15"/>
      <c r="C26" s="15"/>
      <c r="D26" s="15"/>
      <c r="E26" s="15"/>
      <c r="F26" s="15"/>
      <c r="G26" s="15"/>
      <c r="H26" s="16"/>
      <c r="I26" s="11"/>
      <c r="J26" s="18" t="s">
        <v>91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 t="s">
        <v>76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14">
        <v>3608.6143999999999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s="5" customFormat="1" ht="22.5" customHeight="1" x14ac:dyDescent="0.2">
      <c r="A27" s="17" t="s">
        <v>19</v>
      </c>
      <c r="B27" s="15"/>
      <c r="C27" s="15"/>
      <c r="D27" s="15"/>
      <c r="E27" s="15"/>
      <c r="F27" s="15"/>
      <c r="G27" s="15"/>
      <c r="H27" s="16"/>
      <c r="I27" s="11"/>
      <c r="J27" s="18" t="s">
        <v>125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 t="s">
        <v>76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14">
        <v>2958.5331500000002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s="5" customFormat="1" ht="11.25" x14ac:dyDescent="0.2">
      <c r="A28" s="17" t="s">
        <v>21</v>
      </c>
      <c r="B28" s="15"/>
      <c r="C28" s="15"/>
      <c r="D28" s="15"/>
      <c r="E28" s="15"/>
      <c r="F28" s="15"/>
      <c r="G28" s="15"/>
      <c r="H28" s="16"/>
      <c r="I28" s="11"/>
      <c r="J28" s="18" t="s">
        <v>92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 t="s">
        <v>76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14">
        <v>1.691306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s="5" customFormat="1" ht="11.25" x14ac:dyDescent="0.2">
      <c r="A29" s="20" t="s">
        <v>23</v>
      </c>
      <c r="B29" s="21"/>
      <c r="C29" s="21"/>
      <c r="D29" s="21"/>
      <c r="E29" s="21"/>
      <c r="F29" s="21"/>
      <c r="G29" s="21"/>
      <c r="H29" s="22"/>
      <c r="I29" s="9"/>
      <c r="J29" s="23" t="s">
        <v>65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7" t="s">
        <v>76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14">
        <f>CH30+CH31</f>
        <v>29.280675000000002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s="5" customFormat="1" ht="22.5" customHeight="1" x14ac:dyDescent="0.2">
      <c r="A30" s="17" t="s">
        <v>24</v>
      </c>
      <c r="B30" s="15"/>
      <c r="C30" s="15"/>
      <c r="D30" s="15"/>
      <c r="E30" s="15"/>
      <c r="F30" s="15"/>
      <c r="G30" s="15"/>
      <c r="H30" s="16"/>
      <c r="I30" s="11"/>
      <c r="J30" s="18" t="s">
        <v>66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 t="s">
        <v>76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14">
        <v>14.025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s="5" customFormat="1" ht="11.25" x14ac:dyDescent="0.2">
      <c r="A31" s="17" t="s">
        <v>25</v>
      </c>
      <c r="B31" s="15"/>
      <c r="C31" s="15"/>
      <c r="D31" s="15"/>
      <c r="E31" s="15"/>
      <c r="F31" s="15"/>
      <c r="G31" s="15"/>
      <c r="H31" s="16"/>
      <c r="I31" s="11"/>
      <c r="J31" s="18" t="s">
        <v>93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 t="s">
        <v>76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14">
        <v>15.255675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s="5" customFormat="1" ht="11.25" x14ac:dyDescent="0.2">
      <c r="A32" s="20" t="s">
        <v>26</v>
      </c>
      <c r="B32" s="21"/>
      <c r="C32" s="21"/>
      <c r="D32" s="21"/>
      <c r="E32" s="21"/>
      <c r="F32" s="21"/>
      <c r="G32" s="21"/>
      <c r="H32" s="22"/>
      <c r="I32" s="9"/>
      <c r="J32" s="23" t="s">
        <v>94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17" t="s">
        <v>76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14">
        <f>CH33+CH34+CH35+CH36</f>
        <v>1822.7134720000001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s="5" customFormat="1" ht="11.25" customHeight="1" x14ac:dyDescent="0.2">
      <c r="A33" s="17" t="s">
        <v>27</v>
      </c>
      <c r="B33" s="15"/>
      <c r="C33" s="15"/>
      <c r="D33" s="15"/>
      <c r="E33" s="15"/>
      <c r="F33" s="15"/>
      <c r="G33" s="15"/>
      <c r="H33" s="16"/>
      <c r="I33" s="11"/>
      <c r="J33" s="18" t="s">
        <v>38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76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14">
        <v>1791.17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s="5" customFormat="1" ht="11.25" x14ac:dyDescent="0.2">
      <c r="A34" s="17" t="s">
        <v>28</v>
      </c>
      <c r="B34" s="15"/>
      <c r="C34" s="15"/>
      <c r="D34" s="15"/>
      <c r="E34" s="15"/>
      <c r="F34" s="15"/>
      <c r="G34" s="15"/>
      <c r="H34" s="16"/>
      <c r="I34" s="11"/>
      <c r="J34" s="18" t="s">
        <v>39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 t="s">
        <v>76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14">
        <v>7.7452199999999998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spans="1:105" s="5" customFormat="1" ht="11.25" x14ac:dyDescent="0.2">
      <c r="A35" s="17" t="s">
        <v>29</v>
      </c>
      <c r="B35" s="15"/>
      <c r="C35" s="15"/>
      <c r="D35" s="15"/>
      <c r="E35" s="15"/>
      <c r="F35" s="15"/>
      <c r="G35" s="15"/>
      <c r="H35" s="16"/>
      <c r="I35" s="11"/>
      <c r="J35" s="18" t="s">
        <v>95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 t="s">
        <v>76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14">
        <v>23.798252000000002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05" s="5" customFormat="1" ht="11.25" x14ac:dyDescent="0.2">
      <c r="A36" s="17" t="s">
        <v>108</v>
      </c>
      <c r="B36" s="15"/>
      <c r="C36" s="15"/>
      <c r="D36" s="15"/>
      <c r="E36" s="15"/>
      <c r="F36" s="15"/>
      <c r="G36" s="15"/>
      <c r="H36" s="16"/>
      <c r="I36" s="11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 t="s">
        <v>76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14">
        <v>0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05" s="5" customFormat="1" ht="11.25" x14ac:dyDescent="0.2">
      <c r="A37" s="20" t="s">
        <v>40</v>
      </c>
      <c r="B37" s="21"/>
      <c r="C37" s="21"/>
      <c r="D37" s="21"/>
      <c r="E37" s="21"/>
      <c r="F37" s="21"/>
      <c r="G37" s="21"/>
      <c r="H37" s="22"/>
      <c r="I37" s="9"/>
      <c r="J37" s="23" t="s">
        <v>78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17" t="s">
        <v>76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14">
        <f>CH38+CH39+CH40+CH41+CH42</f>
        <v>2483.1026359999996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05" s="5" customFormat="1" ht="11.25" customHeight="1" x14ac:dyDescent="0.2">
      <c r="A38" s="17" t="s">
        <v>109</v>
      </c>
      <c r="B38" s="15"/>
      <c r="C38" s="15"/>
      <c r="D38" s="15"/>
      <c r="E38" s="15"/>
      <c r="F38" s="15"/>
      <c r="G38" s="15"/>
      <c r="H38" s="16"/>
      <c r="I38" s="11"/>
      <c r="J38" s="18" t="s">
        <v>16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76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14">
        <v>221.300907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05" s="5" customFormat="1" ht="11.25" x14ac:dyDescent="0.2">
      <c r="A39" s="17" t="s">
        <v>110</v>
      </c>
      <c r="B39" s="15"/>
      <c r="C39" s="15"/>
      <c r="D39" s="15"/>
      <c r="E39" s="15"/>
      <c r="F39" s="15"/>
      <c r="G39" s="15"/>
      <c r="H39" s="16"/>
      <c r="I39" s="11"/>
      <c r="J39" s="18" t="s">
        <v>18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 t="s">
        <v>76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14">
        <v>0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05" s="5" customFormat="1" ht="11.25" x14ac:dyDescent="0.2">
      <c r="A40" s="17" t="s">
        <v>111</v>
      </c>
      <c r="B40" s="15"/>
      <c r="C40" s="15"/>
      <c r="D40" s="15"/>
      <c r="E40" s="15"/>
      <c r="F40" s="15"/>
      <c r="G40" s="15"/>
      <c r="H40" s="16"/>
      <c r="I40" s="11"/>
      <c r="J40" s="18" t="s">
        <v>20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 t="s">
        <v>76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14">
        <v>57.518282999999997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05" s="5" customFormat="1" ht="11.25" x14ac:dyDescent="0.2">
      <c r="A41" s="17" t="s">
        <v>112</v>
      </c>
      <c r="B41" s="15"/>
      <c r="C41" s="15"/>
      <c r="D41" s="15"/>
      <c r="E41" s="15"/>
      <c r="F41" s="15"/>
      <c r="G41" s="15"/>
      <c r="H41" s="16"/>
      <c r="I41" s="11"/>
      <c r="J41" s="18" t="s">
        <v>22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 t="s">
        <v>76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14">
        <v>12.197881000000001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05" s="5" customFormat="1" ht="11.25" customHeight="1" x14ac:dyDescent="0.2">
      <c r="A42" s="17" t="s">
        <v>113</v>
      </c>
      <c r="B42" s="15"/>
      <c r="C42" s="15"/>
      <c r="D42" s="15"/>
      <c r="E42" s="15"/>
      <c r="F42" s="15"/>
      <c r="G42" s="15"/>
      <c r="H42" s="16"/>
      <c r="I42" s="11"/>
      <c r="J42" s="18" t="s">
        <v>97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 t="s">
        <v>76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14">
        <f>CH43+CH44+CH45+CH46</f>
        <v>2192.0855649999999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05" s="5" customFormat="1" ht="11.25" customHeight="1" x14ac:dyDescent="0.2">
      <c r="A43" s="17" t="s">
        <v>114</v>
      </c>
      <c r="B43" s="15"/>
      <c r="C43" s="15"/>
      <c r="D43" s="15"/>
      <c r="E43" s="15"/>
      <c r="F43" s="15"/>
      <c r="G43" s="15"/>
      <c r="H43" s="16"/>
      <c r="I43" s="11"/>
      <c r="J43" s="18" t="s">
        <v>98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 t="s">
        <v>76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14">
        <v>0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05" s="5" customFormat="1" ht="22.5" customHeight="1" x14ac:dyDescent="0.2">
      <c r="A44" s="17" t="s">
        <v>115</v>
      </c>
      <c r="B44" s="15"/>
      <c r="C44" s="15"/>
      <c r="D44" s="15"/>
      <c r="E44" s="15"/>
      <c r="F44" s="15"/>
      <c r="G44" s="15"/>
      <c r="H44" s="16"/>
      <c r="I44" s="11"/>
      <c r="J44" s="18" t="s">
        <v>99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9"/>
      <c r="BX44" s="17" t="s">
        <v>76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14">
        <v>50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</row>
    <row r="45" spans="1:105" s="5" customFormat="1" ht="11.25" customHeight="1" x14ac:dyDescent="0.2">
      <c r="A45" s="17" t="s">
        <v>116</v>
      </c>
      <c r="B45" s="15"/>
      <c r="C45" s="15"/>
      <c r="D45" s="15"/>
      <c r="E45" s="15"/>
      <c r="F45" s="15"/>
      <c r="G45" s="15"/>
      <c r="H45" s="16"/>
      <c r="I45" s="11"/>
      <c r="J45" s="18" t="s">
        <v>100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9"/>
      <c r="BX45" s="17" t="s">
        <v>76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14">
        <v>4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</row>
    <row r="46" spans="1:105" s="5" customFormat="1" ht="11.25" customHeight="1" x14ac:dyDescent="0.2">
      <c r="A46" s="17" t="s">
        <v>117</v>
      </c>
      <c r="B46" s="15"/>
      <c r="C46" s="15"/>
      <c r="D46" s="15"/>
      <c r="E46" s="15"/>
      <c r="F46" s="15"/>
      <c r="G46" s="15"/>
      <c r="H46" s="16"/>
      <c r="I46" s="11"/>
      <c r="J46" s="18" t="s">
        <v>30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7" t="s">
        <v>76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14">
        <v>2138.0855649999999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05" s="5" customFormat="1" ht="11.25" customHeight="1" x14ac:dyDescent="0.2">
      <c r="A47" s="20" t="s">
        <v>41</v>
      </c>
      <c r="B47" s="21"/>
      <c r="C47" s="21"/>
      <c r="D47" s="21"/>
      <c r="E47" s="21"/>
      <c r="F47" s="21"/>
      <c r="G47" s="21"/>
      <c r="H47" s="22"/>
      <c r="I47" s="9"/>
      <c r="J47" s="23" t="s">
        <v>31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17" t="s">
        <v>76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14">
        <v>0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05" s="5" customFormat="1" ht="11.25" customHeight="1" x14ac:dyDescent="0.2">
      <c r="A48" s="20" t="s">
        <v>42</v>
      </c>
      <c r="B48" s="21"/>
      <c r="C48" s="21"/>
      <c r="D48" s="21"/>
      <c r="E48" s="21"/>
      <c r="F48" s="21"/>
      <c r="G48" s="21"/>
      <c r="H48" s="22"/>
      <c r="I48" s="9"/>
      <c r="J48" s="23" t="s">
        <v>32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17" t="s">
        <v>76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14">
        <f>CH49+CH50+CH51+CH52+CH53+CH54</f>
        <v>734.11197799999991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17" t="s">
        <v>43</v>
      </c>
      <c r="B49" s="15"/>
      <c r="C49" s="15"/>
      <c r="D49" s="15"/>
      <c r="E49" s="15"/>
      <c r="F49" s="15"/>
      <c r="G49" s="15"/>
      <c r="H49" s="16"/>
      <c r="I49" s="11"/>
      <c r="J49" s="18" t="s">
        <v>33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7" t="s">
        <v>76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14">
        <v>84.780010000000004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17" t="s">
        <v>44</v>
      </c>
      <c r="B50" s="15"/>
      <c r="C50" s="15"/>
      <c r="D50" s="15"/>
      <c r="E50" s="15"/>
      <c r="F50" s="15"/>
      <c r="G50" s="15"/>
      <c r="H50" s="16"/>
      <c r="I50" s="11"/>
      <c r="J50" s="18" t="s">
        <v>34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7" t="s">
        <v>76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14">
        <v>480.27473099999997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17" t="s">
        <v>45</v>
      </c>
      <c r="B51" s="15"/>
      <c r="C51" s="15"/>
      <c r="D51" s="15"/>
      <c r="E51" s="15"/>
      <c r="F51" s="15"/>
      <c r="G51" s="15"/>
      <c r="H51" s="16"/>
      <c r="I51" s="11"/>
      <c r="J51" s="18" t="s">
        <v>101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7" t="s">
        <v>76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14">
        <v>71.647212999999994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17" t="s">
        <v>46</v>
      </c>
      <c r="B52" s="15"/>
      <c r="C52" s="15"/>
      <c r="D52" s="15"/>
      <c r="E52" s="15"/>
      <c r="F52" s="15"/>
      <c r="G52" s="15"/>
      <c r="H52" s="16"/>
      <c r="I52" s="11"/>
      <c r="J52" s="18" t="s">
        <v>102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9"/>
      <c r="BX52" s="17" t="s">
        <v>76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14">
        <v>0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17" t="s">
        <v>118</v>
      </c>
      <c r="B53" s="15"/>
      <c r="C53" s="15"/>
      <c r="D53" s="15"/>
      <c r="E53" s="15"/>
      <c r="F53" s="15"/>
      <c r="G53" s="15"/>
      <c r="H53" s="16"/>
      <c r="I53" s="11"/>
      <c r="J53" s="18" t="s">
        <v>103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9"/>
      <c r="BX53" s="17" t="s">
        <v>76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14">
        <v>0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17" t="s">
        <v>119</v>
      </c>
      <c r="B54" s="15"/>
      <c r="C54" s="15"/>
      <c r="D54" s="15"/>
      <c r="E54" s="15"/>
      <c r="F54" s="15"/>
      <c r="G54" s="15"/>
      <c r="H54" s="16"/>
      <c r="I54" s="11"/>
      <c r="J54" s="18" t="s">
        <v>30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7" t="s">
        <v>76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14">
        <v>97.410024000000007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20">
        <v>2</v>
      </c>
      <c r="B55" s="21"/>
      <c r="C55" s="21"/>
      <c r="D55" s="21"/>
      <c r="E55" s="21"/>
      <c r="F55" s="21"/>
      <c r="G55" s="21"/>
      <c r="H55" s="22"/>
      <c r="I55" s="9"/>
      <c r="J55" s="23" t="s">
        <v>35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17" t="s">
        <v>76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14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customHeight="1" x14ac:dyDescent="0.2">
      <c r="A56" s="20">
        <v>3</v>
      </c>
      <c r="B56" s="21"/>
      <c r="C56" s="21"/>
      <c r="D56" s="21"/>
      <c r="E56" s="21"/>
      <c r="F56" s="21"/>
      <c r="G56" s="21"/>
      <c r="H56" s="22"/>
      <c r="I56" s="9"/>
      <c r="J56" s="23" t="s">
        <v>79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17" t="s">
        <v>76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14">
        <f>CH57+CH58+CH59+CH60+CH61</f>
        <v>418.54505699999999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customHeight="1" x14ac:dyDescent="0.2">
      <c r="A57" s="17" t="s">
        <v>47</v>
      </c>
      <c r="B57" s="15"/>
      <c r="C57" s="15"/>
      <c r="D57" s="15"/>
      <c r="E57" s="15"/>
      <c r="F57" s="15"/>
      <c r="G57" s="15"/>
      <c r="H57" s="16"/>
      <c r="I57" s="11"/>
      <c r="J57" s="18" t="s">
        <v>36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7" t="s">
        <v>76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customHeight="1" x14ac:dyDescent="0.2">
      <c r="A58" s="17" t="s">
        <v>48</v>
      </c>
      <c r="B58" s="15"/>
      <c r="C58" s="15"/>
      <c r="D58" s="15"/>
      <c r="E58" s="15"/>
      <c r="F58" s="15"/>
      <c r="G58" s="15"/>
      <c r="H58" s="16"/>
      <c r="I58" s="11"/>
      <c r="J58" s="18" t="s">
        <v>104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7" t="s">
        <v>76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14">
        <v>0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17" t="s">
        <v>49</v>
      </c>
      <c r="B59" s="15"/>
      <c r="C59" s="15"/>
      <c r="D59" s="15"/>
      <c r="E59" s="15"/>
      <c r="F59" s="15"/>
      <c r="G59" s="15"/>
      <c r="H59" s="16"/>
      <c r="I59" s="11"/>
      <c r="J59" s="18" t="s">
        <v>37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9"/>
      <c r="BX59" s="17" t="s">
        <v>76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14">
        <v>377.54379999999998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17" t="s">
        <v>50</v>
      </c>
      <c r="B60" s="15"/>
      <c r="C60" s="15"/>
      <c r="D60" s="15"/>
      <c r="E60" s="15"/>
      <c r="F60" s="15"/>
      <c r="G60" s="15"/>
      <c r="H60" s="16"/>
      <c r="I60" s="11"/>
      <c r="J60" s="18" t="s">
        <v>105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9"/>
      <c r="BX60" s="17" t="s">
        <v>76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14">
        <v>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17" t="s">
        <v>120</v>
      </c>
      <c r="B61" s="15"/>
      <c r="C61" s="15"/>
      <c r="D61" s="15"/>
      <c r="E61" s="15"/>
      <c r="F61" s="15"/>
      <c r="G61" s="15"/>
      <c r="H61" s="16"/>
      <c r="I61" s="11"/>
      <c r="J61" s="18" t="s">
        <v>51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7" t="s">
        <v>76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14">
        <v>41.001257000000003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20">
        <v>4</v>
      </c>
      <c r="B62" s="21"/>
      <c r="C62" s="21"/>
      <c r="D62" s="21"/>
      <c r="E62" s="21"/>
      <c r="F62" s="21"/>
      <c r="G62" s="21"/>
      <c r="H62" s="22"/>
      <c r="I62" s="9"/>
      <c r="J62" s="23" t="s">
        <v>67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17" t="s">
        <v>76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14">
        <v>94.385949999999994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20" t="s">
        <v>53</v>
      </c>
      <c r="B63" s="21"/>
      <c r="C63" s="21"/>
      <c r="D63" s="21"/>
      <c r="E63" s="21"/>
      <c r="F63" s="21"/>
      <c r="G63" s="21"/>
      <c r="H63" s="22"/>
      <c r="I63" s="9"/>
      <c r="J63" s="23" t="s">
        <v>52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17" t="s">
        <v>76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11.25" x14ac:dyDescent="0.2">
      <c r="A64" s="17" t="s">
        <v>68</v>
      </c>
      <c r="B64" s="15"/>
      <c r="C64" s="15"/>
      <c r="D64" s="15"/>
      <c r="E64" s="15"/>
      <c r="F64" s="15"/>
      <c r="G64" s="15"/>
      <c r="H64" s="16"/>
      <c r="I64" s="11"/>
      <c r="J64" s="18" t="s">
        <v>54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7" t="s">
        <v>76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5" s="5" customFormat="1" ht="11.25" x14ac:dyDescent="0.2">
      <c r="A65" s="17" t="s">
        <v>69</v>
      </c>
      <c r="B65" s="15"/>
      <c r="C65" s="15"/>
      <c r="D65" s="15"/>
      <c r="E65" s="15"/>
      <c r="F65" s="15"/>
      <c r="G65" s="15"/>
      <c r="H65" s="16"/>
      <c r="I65" s="11"/>
      <c r="J65" s="18" t="s">
        <v>55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9"/>
      <c r="BX65" s="17" t="s">
        <v>76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14">
        <v>0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5" s="5" customFormat="1" ht="11.25" x14ac:dyDescent="0.2">
      <c r="A66" s="17" t="s">
        <v>121</v>
      </c>
      <c r="B66" s="15"/>
      <c r="C66" s="15"/>
      <c r="D66" s="15"/>
      <c r="E66" s="15"/>
      <c r="F66" s="15"/>
      <c r="G66" s="15"/>
      <c r="H66" s="16"/>
      <c r="I66" s="11"/>
      <c r="J66" s="18" t="s">
        <v>56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9"/>
      <c r="BX66" s="17" t="s">
        <v>76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14">
        <v>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</row>
    <row r="67" spans="1:105" s="5" customFormat="1" ht="22.5" customHeight="1" x14ac:dyDescent="0.2">
      <c r="A67" s="17" t="s">
        <v>122</v>
      </c>
      <c r="B67" s="15"/>
      <c r="C67" s="15"/>
      <c r="D67" s="15"/>
      <c r="E67" s="15"/>
      <c r="F67" s="15"/>
      <c r="G67" s="15"/>
      <c r="H67" s="16"/>
      <c r="I67" s="11"/>
      <c r="J67" s="18" t="s">
        <v>106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9"/>
      <c r="BX67" s="17" t="s">
        <v>76</v>
      </c>
      <c r="BY67" s="15"/>
      <c r="BZ67" s="15"/>
      <c r="CA67" s="15"/>
      <c r="CB67" s="15"/>
      <c r="CC67" s="15"/>
      <c r="CD67" s="15"/>
      <c r="CE67" s="15"/>
      <c r="CF67" s="15"/>
      <c r="CG67" s="16"/>
      <c r="CH67" s="14">
        <v>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6"/>
    </row>
    <row r="68" spans="1:105" s="5" customFormat="1" ht="11.25" x14ac:dyDescent="0.2">
      <c r="A68" s="20" t="s">
        <v>80</v>
      </c>
      <c r="B68" s="21"/>
      <c r="C68" s="21"/>
      <c r="D68" s="21"/>
      <c r="E68" s="21"/>
      <c r="F68" s="21"/>
      <c r="G68" s="21"/>
      <c r="H68" s="22"/>
      <c r="I68" s="9"/>
      <c r="J68" s="23" t="s">
        <v>57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17" t="s">
        <v>76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14">
        <v>94.385949999999994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5" s="5" customFormat="1" ht="11.25" x14ac:dyDescent="0.2">
      <c r="A69" s="20">
        <v>5</v>
      </c>
      <c r="B69" s="21"/>
      <c r="C69" s="21"/>
      <c r="D69" s="21"/>
      <c r="E69" s="21"/>
      <c r="F69" s="21"/>
      <c r="G69" s="21"/>
      <c r="H69" s="22"/>
      <c r="I69" s="9"/>
      <c r="J69" s="23" t="s">
        <v>58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17" t="s">
        <v>76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f>CH14+CH56+CH68</f>
        <v>60417.494409999999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5" s="5" customFormat="1" ht="11.25" x14ac:dyDescent="0.2">
      <c r="A70" s="20" t="s">
        <v>59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</row>
    <row r="71" spans="1:105" s="5" customFormat="1" ht="11.25" customHeight="1" x14ac:dyDescent="0.2">
      <c r="A71" s="17">
        <v>1</v>
      </c>
      <c r="B71" s="15"/>
      <c r="C71" s="15"/>
      <c r="D71" s="15"/>
      <c r="E71" s="15"/>
      <c r="F71" s="15"/>
      <c r="G71" s="15"/>
      <c r="H71" s="16"/>
      <c r="I71" s="11"/>
      <c r="J71" s="18" t="s">
        <v>60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7" t="s">
        <v>70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39.520000000000003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  <row r="72" spans="1:105" s="5" customFormat="1" ht="11.25" x14ac:dyDescent="0.2">
      <c r="A72" s="17">
        <v>2</v>
      </c>
      <c r="B72" s="15"/>
      <c r="C72" s="15"/>
      <c r="D72" s="15"/>
      <c r="E72" s="15"/>
      <c r="F72" s="15"/>
      <c r="G72" s="15"/>
      <c r="H72" s="16"/>
      <c r="I72" s="11"/>
      <c r="J72" s="18" t="s">
        <v>61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9"/>
      <c r="BX72" s="17" t="s">
        <v>62</v>
      </c>
      <c r="BY72" s="15"/>
      <c r="BZ72" s="15"/>
      <c r="CA72" s="15"/>
      <c r="CB72" s="15"/>
      <c r="CC72" s="15"/>
      <c r="CD72" s="15"/>
      <c r="CE72" s="15"/>
      <c r="CF72" s="15"/>
      <c r="CG72" s="16"/>
      <c r="CH72" s="14">
        <v>122.2885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6"/>
    </row>
    <row r="73" spans="1:105" s="5" customFormat="1" ht="11.25" x14ac:dyDescent="0.2">
      <c r="A73" s="17">
        <v>3</v>
      </c>
      <c r="B73" s="15"/>
      <c r="C73" s="15"/>
      <c r="D73" s="15"/>
      <c r="E73" s="15"/>
      <c r="F73" s="15"/>
      <c r="G73" s="15"/>
      <c r="H73" s="16"/>
      <c r="I73" s="11"/>
      <c r="J73" s="18" t="s">
        <v>107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9"/>
      <c r="BX73" s="17" t="s">
        <v>81</v>
      </c>
      <c r="BY73" s="15"/>
      <c r="BZ73" s="15"/>
      <c r="CA73" s="15"/>
      <c r="CB73" s="15"/>
      <c r="CC73" s="15"/>
      <c r="CD73" s="15"/>
      <c r="CE73" s="15"/>
      <c r="CF73" s="15"/>
      <c r="CG73" s="16"/>
      <c r="CH73" s="26">
        <v>12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8"/>
    </row>
    <row r="74" spans="1:105" s="5" customFormat="1" ht="11.25" x14ac:dyDescent="0.2">
      <c r="A74" s="17">
        <v>4</v>
      </c>
      <c r="B74" s="15"/>
      <c r="C74" s="15"/>
      <c r="D74" s="15"/>
      <c r="E74" s="15"/>
      <c r="F74" s="15"/>
      <c r="G74" s="15"/>
      <c r="H74" s="16"/>
      <c r="I74" s="11"/>
      <c r="J74" s="18" t="s">
        <v>82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9"/>
      <c r="BX74" s="17" t="s">
        <v>63</v>
      </c>
      <c r="BY74" s="15"/>
      <c r="BZ74" s="15"/>
      <c r="CA74" s="15"/>
      <c r="CB74" s="15"/>
      <c r="CC74" s="15"/>
      <c r="CD74" s="15"/>
      <c r="CE74" s="15"/>
      <c r="CF74" s="15"/>
      <c r="CG74" s="16"/>
      <c r="CH74" s="26">
        <v>11.1</v>
      </c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8"/>
    </row>
    <row r="75" spans="1:105" x14ac:dyDescent="0.2"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zoomScaleNormal="100" zoomScaleSheetLayoutView="100" workbookViewId="0">
      <selection activeCell="FW50" sqref="FW50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31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9" t="s">
        <v>126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32" t="s">
        <v>128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3" t="s">
        <v>140</v>
      </c>
      <c r="CF7" s="33"/>
      <c r="CG7" s="33"/>
      <c r="CH7" s="33"/>
      <c r="CI7" s="34" t="s">
        <v>71</v>
      </c>
      <c r="CJ7" s="34"/>
      <c r="CK7" s="34"/>
      <c r="CL7" s="34"/>
      <c r="CM7" s="34"/>
      <c r="CN7" s="3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30" t="s">
        <v>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CX8" s="6"/>
      <c r="CY8" s="7"/>
      <c r="CZ8" s="7"/>
    </row>
    <row r="9" spans="1:105" s="3" customFormat="1" ht="15.75" x14ac:dyDescent="0.25">
      <c r="A9" s="31" t="s">
        <v>72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9" t="s">
        <v>133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30" t="s">
        <v>74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</row>
    <row r="12" spans="1:105" s="2" customFormat="1" ht="15" x14ac:dyDescent="0.25"/>
    <row r="13" spans="1:105" s="5" customFormat="1" ht="22.5" customHeight="1" x14ac:dyDescent="0.2">
      <c r="A13" s="25" t="s">
        <v>1</v>
      </c>
      <c r="B13" s="25"/>
      <c r="C13" s="25"/>
      <c r="D13" s="25"/>
      <c r="E13" s="25"/>
      <c r="F13" s="25"/>
      <c r="G13" s="25"/>
      <c r="H13" s="25"/>
      <c r="I13" s="25" t="s">
        <v>75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 t="s">
        <v>2</v>
      </c>
      <c r="BY13" s="25"/>
      <c r="BZ13" s="25"/>
      <c r="CA13" s="25"/>
      <c r="CB13" s="25"/>
      <c r="CC13" s="25"/>
      <c r="CD13" s="25"/>
      <c r="CE13" s="25"/>
      <c r="CF13" s="25"/>
      <c r="CG13" s="25"/>
      <c r="CH13" s="25" t="s">
        <v>83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s="10" customFormat="1" ht="11.25" customHeight="1" x14ac:dyDescent="0.15">
      <c r="A14" s="17">
        <v>1</v>
      </c>
      <c r="B14" s="15"/>
      <c r="C14" s="15"/>
      <c r="D14" s="15"/>
      <c r="E14" s="15"/>
      <c r="F14" s="15"/>
      <c r="G14" s="15"/>
      <c r="H14" s="16"/>
      <c r="I14" s="11"/>
      <c r="J14" s="18" t="s">
        <v>84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9"/>
      <c r="BX14" s="17" t="s">
        <v>76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14">
        <f>CH15+CH16+CH17+CH22+CH23</f>
        <v>97922.170157999994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17" t="s">
        <v>3</v>
      </c>
      <c r="B15" s="15"/>
      <c r="C15" s="15"/>
      <c r="D15" s="15"/>
      <c r="E15" s="15"/>
      <c r="F15" s="15"/>
      <c r="G15" s="15"/>
      <c r="H15" s="16"/>
      <c r="I15" s="11"/>
      <c r="J15" s="23" t="s">
        <v>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17" t="s">
        <v>76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14">
        <v>59863.507700000002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17" t="s">
        <v>5</v>
      </c>
      <c r="B16" s="15"/>
      <c r="C16" s="15"/>
      <c r="D16" s="15"/>
      <c r="E16" s="15"/>
      <c r="F16" s="15"/>
      <c r="G16" s="15"/>
      <c r="H16" s="16"/>
      <c r="I16" s="11"/>
      <c r="J16" s="23" t="s">
        <v>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17" t="s">
        <v>76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14">
        <v>18435.368855000001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5" customFormat="1" ht="11.25" x14ac:dyDescent="0.2">
      <c r="A17" s="17" t="s">
        <v>7</v>
      </c>
      <c r="B17" s="15"/>
      <c r="C17" s="15"/>
      <c r="D17" s="15"/>
      <c r="E17" s="15"/>
      <c r="F17" s="15"/>
      <c r="G17" s="15"/>
      <c r="H17" s="16"/>
      <c r="I17" s="11"/>
      <c r="J17" s="23" t="s">
        <v>85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17" t="s">
        <v>76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14">
        <f>CH18+CH19+CH20+CH21</f>
        <v>4238.8895549999997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5" customFormat="1" ht="11.25" x14ac:dyDescent="0.2">
      <c r="A18" s="17" t="s">
        <v>8</v>
      </c>
      <c r="B18" s="15"/>
      <c r="C18" s="15"/>
      <c r="D18" s="15"/>
      <c r="E18" s="15"/>
      <c r="F18" s="15"/>
      <c r="G18" s="15"/>
      <c r="H18" s="16"/>
      <c r="I18" s="11"/>
      <c r="J18" s="18" t="s">
        <v>77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7" t="s">
        <v>76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14">
        <v>2201.9624960000001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5" customFormat="1" ht="11.25" x14ac:dyDescent="0.2">
      <c r="A19" s="17" t="s">
        <v>9</v>
      </c>
      <c r="B19" s="15"/>
      <c r="C19" s="15"/>
      <c r="D19" s="15"/>
      <c r="E19" s="15"/>
      <c r="F19" s="15"/>
      <c r="G19" s="15"/>
      <c r="H19" s="16"/>
      <c r="I19" s="11"/>
      <c r="J19" s="18" t="s">
        <v>86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9"/>
      <c r="BX19" s="17" t="s">
        <v>76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14">
        <v>91.490934999999993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5" customFormat="1" ht="11.25" x14ac:dyDescent="0.2">
      <c r="A20" s="17" t="s">
        <v>10</v>
      </c>
      <c r="B20" s="15"/>
      <c r="C20" s="15"/>
      <c r="D20" s="15"/>
      <c r="E20" s="15"/>
      <c r="F20" s="15"/>
      <c r="G20" s="15"/>
      <c r="H20" s="16"/>
      <c r="I20" s="11"/>
      <c r="J20" s="18" t="s">
        <v>87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9"/>
      <c r="BX20" s="17" t="s">
        <v>76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14">
        <v>235.06609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5" customFormat="1" ht="11.25" x14ac:dyDescent="0.2">
      <c r="A21" s="17" t="s">
        <v>11</v>
      </c>
      <c r="B21" s="15"/>
      <c r="C21" s="15"/>
      <c r="D21" s="15"/>
      <c r="E21" s="15"/>
      <c r="F21" s="15"/>
      <c r="G21" s="15"/>
      <c r="H21" s="16"/>
      <c r="I21" s="11"/>
      <c r="J21" s="18" t="s">
        <v>30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9"/>
      <c r="BX21" s="17" t="s">
        <v>76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14">
        <v>1710.370034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5" customFormat="1" ht="11.25" x14ac:dyDescent="0.2">
      <c r="A22" s="20" t="s">
        <v>12</v>
      </c>
      <c r="B22" s="21"/>
      <c r="C22" s="21"/>
      <c r="D22" s="21"/>
      <c r="E22" s="21"/>
      <c r="F22" s="21"/>
      <c r="G22" s="21"/>
      <c r="H22" s="22"/>
      <c r="I22" s="9"/>
      <c r="J22" s="23" t="s">
        <v>88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17" t="s">
        <v>76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14">
        <v>1674.069481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5" customFormat="1" ht="11.25" x14ac:dyDescent="0.2">
      <c r="A23" s="20" t="s">
        <v>13</v>
      </c>
      <c r="B23" s="21"/>
      <c r="C23" s="21"/>
      <c r="D23" s="21"/>
      <c r="E23" s="21"/>
      <c r="F23" s="21"/>
      <c r="G23" s="21"/>
      <c r="H23" s="22"/>
      <c r="I23" s="9"/>
      <c r="J23" s="23" t="s">
        <v>124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17" t="s">
        <v>76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14">
        <f>CH24+CH29+CH32+CH37+CH47+CH48</f>
        <v>13710.334566999998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5" customFormat="1" ht="11.25" x14ac:dyDescent="0.2">
      <c r="A24" s="20" t="s">
        <v>14</v>
      </c>
      <c r="B24" s="21"/>
      <c r="C24" s="21"/>
      <c r="D24" s="21"/>
      <c r="E24" s="21"/>
      <c r="F24" s="21"/>
      <c r="G24" s="21"/>
      <c r="H24" s="22"/>
      <c r="I24" s="9"/>
      <c r="J24" s="23" t="s">
        <v>89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17" t="s">
        <v>76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14">
        <f>CH25+CH26+CH27+CH28</f>
        <v>8708.6074199999985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5" customFormat="1" ht="11.25" x14ac:dyDescent="0.2">
      <c r="A25" s="17" t="s">
        <v>15</v>
      </c>
      <c r="B25" s="15"/>
      <c r="C25" s="15"/>
      <c r="D25" s="15"/>
      <c r="E25" s="15"/>
      <c r="F25" s="15"/>
      <c r="G25" s="15"/>
      <c r="H25" s="16"/>
      <c r="I25" s="11"/>
      <c r="J25" s="18" t="s">
        <v>90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 t="s">
        <v>76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14">
        <v>810.61148700000001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5" customFormat="1" ht="11.25" x14ac:dyDescent="0.2">
      <c r="A26" s="17" t="s">
        <v>17</v>
      </c>
      <c r="B26" s="15"/>
      <c r="C26" s="15"/>
      <c r="D26" s="15"/>
      <c r="E26" s="15"/>
      <c r="F26" s="15"/>
      <c r="G26" s="15"/>
      <c r="H26" s="16"/>
      <c r="I26" s="11"/>
      <c r="J26" s="18" t="s">
        <v>91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 t="s">
        <v>76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14">
        <v>3208.2139999999999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s="5" customFormat="1" ht="22.5" customHeight="1" x14ac:dyDescent="0.2">
      <c r="A27" s="17" t="s">
        <v>19</v>
      </c>
      <c r="B27" s="15"/>
      <c r="C27" s="15"/>
      <c r="D27" s="15"/>
      <c r="E27" s="15"/>
      <c r="F27" s="15"/>
      <c r="G27" s="15"/>
      <c r="H27" s="16"/>
      <c r="I27" s="11"/>
      <c r="J27" s="18" t="s">
        <v>125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 t="s">
        <v>76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14">
        <v>4664.0957399999998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s="5" customFormat="1" ht="11.25" x14ac:dyDescent="0.2">
      <c r="A28" s="17" t="s">
        <v>21</v>
      </c>
      <c r="B28" s="15"/>
      <c r="C28" s="15"/>
      <c r="D28" s="15"/>
      <c r="E28" s="15"/>
      <c r="F28" s="15"/>
      <c r="G28" s="15"/>
      <c r="H28" s="16"/>
      <c r="I28" s="11"/>
      <c r="J28" s="18" t="s">
        <v>92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 t="s">
        <v>76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14">
        <v>25.686192999999999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s="5" customFormat="1" ht="11.25" x14ac:dyDescent="0.2">
      <c r="A29" s="20" t="s">
        <v>23</v>
      </c>
      <c r="B29" s="21"/>
      <c r="C29" s="21"/>
      <c r="D29" s="21"/>
      <c r="E29" s="21"/>
      <c r="F29" s="21"/>
      <c r="G29" s="21"/>
      <c r="H29" s="22"/>
      <c r="I29" s="9"/>
      <c r="J29" s="23" t="s">
        <v>65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7" t="s">
        <v>76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14">
        <f>CH30+CH31</f>
        <v>48.744939000000002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s="5" customFormat="1" ht="22.5" customHeight="1" x14ac:dyDescent="0.2">
      <c r="A30" s="17" t="s">
        <v>24</v>
      </c>
      <c r="B30" s="15"/>
      <c r="C30" s="15"/>
      <c r="D30" s="15"/>
      <c r="E30" s="15"/>
      <c r="F30" s="15"/>
      <c r="G30" s="15"/>
      <c r="H30" s="16"/>
      <c r="I30" s="11"/>
      <c r="J30" s="18" t="s">
        <v>66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 t="s">
        <v>76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14">
        <v>28.05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s="5" customFormat="1" ht="11.25" x14ac:dyDescent="0.2">
      <c r="A31" s="17" t="s">
        <v>25</v>
      </c>
      <c r="B31" s="15"/>
      <c r="C31" s="15"/>
      <c r="D31" s="15"/>
      <c r="E31" s="15"/>
      <c r="F31" s="15"/>
      <c r="G31" s="15"/>
      <c r="H31" s="16"/>
      <c r="I31" s="11"/>
      <c r="J31" s="18" t="s">
        <v>93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 t="s">
        <v>76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14">
        <v>20.694939000000002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s="5" customFormat="1" ht="11.25" x14ac:dyDescent="0.2">
      <c r="A32" s="20" t="s">
        <v>26</v>
      </c>
      <c r="B32" s="21"/>
      <c r="C32" s="21"/>
      <c r="D32" s="21"/>
      <c r="E32" s="21"/>
      <c r="F32" s="21"/>
      <c r="G32" s="21"/>
      <c r="H32" s="22"/>
      <c r="I32" s="9"/>
      <c r="J32" s="23" t="s">
        <v>94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17" t="s">
        <v>76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14">
        <f>CH33+CH34+CH35+CH36</f>
        <v>340.80227400000001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s="5" customFormat="1" ht="11.25" customHeight="1" x14ac:dyDescent="0.2">
      <c r="A33" s="17" t="s">
        <v>27</v>
      </c>
      <c r="B33" s="15"/>
      <c r="C33" s="15"/>
      <c r="D33" s="15"/>
      <c r="E33" s="15"/>
      <c r="F33" s="15"/>
      <c r="G33" s="15"/>
      <c r="H33" s="16"/>
      <c r="I33" s="11"/>
      <c r="J33" s="18" t="s">
        <v>38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76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14">
        <v>302.99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s="5" customFormat="1" ht="11.25" x14ac:dyDescent="0.2">
      <c r="A34" s="17" t="s">
        <v>28</v>
      </c>
      <c r="B34" s="15"/>
      <c r="C34" s="15"/>
      <c r="D34" s="15"/>
      <c r="E34" s="15"/>
      <c r="F34" s="15"/>
      <c r="G34" s="15"/>
      <c r="H34" s="16"/>
      <c r="I34" s="11"/>
      <c r="J34" s="18" t="s">
        <v>39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 t="s">
        <v>76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14">
        <v>18.551629999999999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spans="1:105" s="5" customFormat="1" ht="11.25" x14ac:dyDescent="0.2">
      <c r="A35" s="17" t="s">
        <v>29</v>
      </c>
      <c r="B35" s="15"/>
      <c r="C35" s="15"/>
      <c r="D35" s="15"/>
      <c r="E35" s="15"/>
      <c r="F35" s="15"/>
      <c r="G35" s="15"/>
      <c r="H35" s="16"/>
      <c r="I35" s="11"/>
      <c r="J35" s="18" t="s">
        <v>95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 t="s">
        <v>76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14">
        <v>19.260643999999999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05" s="5" customFormat="1" ht="11.25" x14ac:dyDescent="0.2">
      <c r="A36" s="17" t="s">
        <v>108</v>
      </c>
      <c r="B36" s="15"/>
      <c r="C36" s="15"/>
      <c r="D36" s="15"/>
      <c r="E36" s="15"/>
      <c r="F36" s="15"/>
      <c r="G36" s="15"/>
      <c r="H36" s="16"/>
      <c r="I36" s="11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 t="s">
        <v>76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14">
        <v>0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05" s="5" customFormat="1" ht="11.25" x14ac:dyDescent="0.2">
      <c r="A37" s="20" t="s">
        <v>40</v>
      </c>
      <c r="B37" s="21"/>
      <c r="C37" s="21"/>
      <c r="D37" s="21"/>
      <c r="E37" s="21"/>
      <c r="F37" s="21"/>
      <c r="G37" s="21"/>
      <c r="H37" s="22"/>
      <c r="I37" s="9"/>
      <c r="J37" s="23" t="s">
        <v>78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17" t="s">
        <v>76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14">
        <f>CH38+CH39+CH40+CH41+CH42</f>
        <v>3492.4401109999999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05" s="5" customFormat="1" ht="11.25" customHeight="1" x14ac:dyDescent="0.2">
      <c r="A38" s="17" t="s">
        <v>109</v>
      </c>
      <c r="B38" s="15"/>
      <c r="C38" s="15"/>
      <c r="D38" s="15"/>
      <c r="E38" s="15"/>
      <c r="F38" s="15"/>
      <c r="G38" s="15"/>
      <c r="H38" s="16"/>
      <c r="I38" s="11"/>
      <c r="J38" s="18" t="s">
        <v>16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76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14">
        <v>469.87457899999998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05" s="5" customFormat="1" ht="11.25" x14ac:dyDescent="0.2">
      <c r="A39" s="17" t="s">
        <v>110</v>
      </c>
      <c r="B39" s="15"/>
      <c r="C39" s="15"/>
      <c r="D39" s="15"/>
      <c r="E39" s="15"/>
      <c r="F39" s="15"/>
      <c r="G39" s="15"/>
      <c r="H39" s="16"/>
      <c r="I39" s="11"/>
      <c r="J39" s="18" t="s">
        <v>18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 t="s">
        <v>76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14">
        <v>0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05" s="5" customFormat="1" ht="11.25" x14ac:dyDescent="0.2">
      <c r="A40" s="17" t="s">
        <v>111</v>
      </c>
      <c r="B40" s="15"/>
      <c r="C40" s="15"/>
      <c r="D40" s="15"/>
      <c r="E40" s="15"/>
      <c r="F40" s="15"/>
      <c r="G40" s="15"/>
      <c r="H40" s="16"/>
      <c r="I40" s="11"/>
      <c r="J40" s="18" t="s">
        <v>20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 t="s">
        <v>76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14">
        <v>34.932845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05" s="5" customFormat="1" ht="11.25" x14ac:dyDescent="0.2">
      <c r="A41" s="17" t="s">
        <v>112</v>
      </c>
      <c r="B41" s="15"/>
      <c r="C41" s="15"/>
      <c r="D41" s="15"/>
      <c r="E41" s="15"/>
      <c r="F41" s="15"/>
      <c r="G41" s="15"/>
      <c r="H41" s="16"/>
      <c r="I41" s="11"/>
      <c r="J41" s="18" t="s">
        <v>22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 t="s">
        <v>76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14">
        <v>7.4081960000000002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05" s="5" customFormat="1" ht="11.25" customHeight="1" x14ac:dyDescent="0.2">
      <c r="A42" s="17" t="s">
        <v>113</v>
      </c>
      <c r="B42" s="15"/>
      <c r="C42" s="15"/>
      <c r="D42" s="15"/>
      <c r="E42" s="15"/>
      <c r="F42" s="15"/>
      <c r="G42" s="15"/>
      <c r="H42" s="16"/>
      <c r="I42" s="11"/>
      <c r="J42" s="18" t="s">
        <v>97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 t="s">
        <v>76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14">
        <f>CH43+CH44+CH45+CH46</f>
        <v>2980.2244909999999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05" s="5" customFormat="1" ht="11.25" customHeight="1" x14ac:dyDescent="0.2">
      <c r="A43" s="17" t="s">
        <v>114</v>
      </c>
      <c r="B43" s="15"/>
      <c r="C43" s="15"/>
      <c r="D43" s="15"/>
      <c r="E43" s="15"/>
      <c r="F43" s="15"/>
      <c r="G43" s="15"/>
      <c r="H43" s="16"/>
      <c r="I43" s="11"/>
      <c r="J43" s="18" t="s">
        <v>98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 t="s">
        <v>76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14">
        <v>0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05" s="5" customFormat="1" ht="22.5" customHeight="1" x14ac:dyDescent="0.2">
      <c r="A44" s="17" t="s">
        <v>115</v>
      </c>
      <c r="B44" s="15"/>
      <c r="C44" s="15"/>
      <c r="D44" s="15"/>
      <c r="E44" s="15"/>
      <c r="F44" s="15"/>
      <c r="G44" s="15"/>
      <c r="H44" s="16"/>
      <c r="I44" s="11"/>
      <c r="J44" s="18" t="s">
        <v>99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9"/>
      <c r="BX44" s="17" t="s">
        <v>76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14">
        <v>1393.1679999999999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</row>
    <row r="45" spans="1:105" s="5" customFormat="1" ht="11.25" customHeight="1" x14ac:dyDescent="0.2">
      <c r="A45" s="17" t="s">
        <v>116</v>
      </c>
      <c r="B45" s="15"/>
      <c r="C45" s="15"/>
      <c r="D45" s="15"/>
      <c r="E45" s="15"/>
      <c r="F45" s="15"/>
      <c r="G45" s="15"/>
      <c r="H45" s="16"/>
      <c r="I45" s="11"/>
      <c r="J45" s="18" t="s">
        <v>100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9"/>
      <c r="BX45" s="17" t="s">
        <v>76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14">
        <v>23.78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</row>
    <row r="46" spans="1:105" s="5" customFormat="1" ht="11.25" customHeight="1" x14ac:dyDescent="0.2">
      <c r="A46" s="17" t="s">
        <v>117</v>
      </c>
      <c r="B46" s="15"/>
      <c r="C46" s="15"/>
      <c r="D46" s="15"/>
      <c r="E46" s="15"/>
      <c r="F46" s="15"/>
      <c r="G46" s="15"/>
      <c r="H46" s="16"/>
      <c r="I46" s="11"/>
      <c r="J46" s="18" t="s">
        <v>30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7" t="s">
        <v>76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14">
        <v>1563.2764910000001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05" s="5" customFormat="1" ht="11.25" customHeight="1" x14ac:dyDescent="0.2">
      <c r="A47" s="20" t="s">
        <v>41</v>
      </c>
      <c r="B47" s="21"/>
      <c r="C47" s="21"/>
      <c r="D47" s="21"/>
      <c r="E47" s="21"/>
      <c r="F47" s="21"/>
      <c r="G47" s="21"/>
      <c r="H47" s="22"/>
      <c r="I47" s="9"/>
      <c r="J47" s="23" t="s">
        <v>31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17" t="s">
        <v>76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14">
        <v>0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05" s="5" customFormat="1" ht="11.25" customHeight="1" x14ac:dyDescent="0.2">
      <c r="A48" s="20" t="s">
        <v>42</v>
      </c>
      <c r="B48" s="21"/>
      <c r="C48" s="21"/>
      <c r="D48" s="21"/>
      <c r="E48" s="21"/>
      <c r="F48" s="21"/>
      <c r="G48" s="21"/>
      <c r="H48" s="22"/>
      <c r="I48" s="9"/>
      <c r="J48" s="23" t="s">
        <v>32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17" t="s">
        <v>76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14">
        <f>CH49+CH50+CH51+CH52+CH53+CH54</f>
        <v>1119.7398229999999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17" t="s">
        <v>43</v>
      </c>
      <c r="B49" s="15"/>
      <c r="C49" s="15"/>
      <c r="D49" s="15"/>
      <c r="E49" s="15"/>
      <c r="F49" s="15"/>
      <c r="G49" s="15"/>
      <c r="H49" s="16"/>
      <c r="I49" s="11"/>
      <c r="J49" s="18" t="s">
        <v>33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7" t="s">
        <v>76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14">
        <v>146.63369800000001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17" t="s">
        <v>44</v>
      </c>
      <c r="B50" s="15"/>
      <c r="C50" s="15"/>
      <c r="D50" s="15"/>
      <c r="E50" s="15"/>
      <c r="F50" s="15"/>
      <c r="G50" s="15"/>
      <c r="H50" s="16"/>
      <c r="I50" s="11"/>
      <c r="J50" s="18" t="s">
        <v>34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7" t="s">
        <v>76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14">
        <v>607.00161200000002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17" t="s">
        <v>45</v>
      </c>
      <c r="B51" s="15"/>
      <c r="C51" s="15"/>
      <c r="D51" s="15"/>
      <c r="E51" s="15"/>
      <c r="F51" s="15"/>
      <c r="G51" s="15"/>
      <c r="H51" s="16"/>
      <c r="I51" s="11"/>
      <c r="J51" s="18" t="s">
        <v>101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7" t="s">
        <v>76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14">
        <v>303.90576600000003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17" t="s">
        <v>46</v>
      </c>
      <c r="B52" s="15"/>
      <c r="C52" s="15"/>
      <c r="D52" s="15"/>
      <c r="E52" s="15"/>
      <c r="F52" s="15"/>
      <c r="G52" s="15"/>
      <c r="H52" s="16"/>
      <c r="I52" s="11"/>
      <c r="J52" s="18" t="s">
        <v>102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9"/>
      <c r="BX52" s="17" t="s">
        <v>76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14">
        <f>0</f>
        <v>0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17" t="s">
        <v>118</v>
      </c>
      <c r="B53" s="15"/>
      <c r="C53" s="15"/>
      <c r="D53" s="15"/>
      <c r="E53" s="15"/>
      <c r="F53" s="15"/>
      <c r="G53" s="15"/>
      <c r="H53" s="16"/>
      <c r="I53" s="11"/>
      <c r="J53" s="18" t="s">
        <v>103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9"/>
      <c r="BX53" s="17" t="s">
        <v>76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14">
        <v>0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17" t="s">
        <v>119</v>
      </c>
      <c r="B54" s="15"/>
      <c r="C54" s="15"/>
      <c r="D54" s="15"/>
      <c r="E54" s="15"/>
      <c r="F54" s="15"/>
      <c r="G54" s="15"/>
      <c r="H54" s="16"/>
      <c r="I54" s="11"/>
      <c r="J54" s="18" t="s">
        <v>30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7" t="s">
        <v>76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14">
        <v>62.198746999999997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20">
        <v>2</v>
      </c>
      <c r="B55" s="21"/>
      <c r="C55" s="21"/>
      <c r="D55" s="21"/>
      <c r="E55" s="21"/>
      <c r="F55" s="21"/>
      <c r="G55" s="21"/>
      <c r="H55" s="22"/>
      <c r="I55" s="9"/>
      <c r="J55" s="23" t="s">
        <v>35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17" t="s">
        <v>76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14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customHeight="1" x14ac:dyDescent="0.2">
      <c r="A56" s="20">
        <v>3</v>
      </c>
      <c r="B56" s="21"/>
      <c r="C56" s="21"/>
      <c r="D56" s="21"/>
      <c r="E56" s="21"/>
      <c r="F56" s="21"/>
      <c r="G56" s="21"/>
      <c r="H56" s="22"/>
      <c r="I56" s="9"/>
      <c r="J56" s="23" t="s">
        <v>79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17" t="s">
        <v>76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14">
        <f>CH57+CH58+CH59+CH60+CH61</f>
        <v>240.17880000000002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customHeight="1" x14ac:dyDescent="0.2">
      <c r="A57" s="17" t="s">
        <v>47</v>
      </c>
      <c r="B57" s="15"/>
      <c r="C57" s="15"/>
      <c r="D57" s="15"/>
      <c r="E57" s="15"/>
      <c r="F57" s="15"/>
      <c r="G57" s="15"/>
      <c r="H57" s="16"/>
      <c r="I57" s="11"/>
      <c r="J57" s="18" t="s">
        <v>36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7" t="s">
        <v>76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customHeight="1" x14ac:dyDescent="0.2">
      <c r="A58" s="17" t="s">
        <v>48</v>
      </c>
      <c r="B58" s="15"/>
      <c r="C58" s="15"/>
      <c r="D58" s="15"/>
      <c r="E58" s="15"/>
      <c r="F58" s="15"/>
      <c r="G58" s="15"/>
      <c r="H58" s="16"/>
      <c r="I58" s="11"/>
      <c r="J58" s="18" t="s">
        <v>104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7" t="s">
        <v>76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14">
        <v>0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17" t="s">
        <v>49</v>
      </c>
      <c r="B59" s="15"/>
      <c r="C59" s="15"/>
      <c r="D59" s="15"/>
      <c r="E59" s="15"/>
      <c r="F59" s="15"/>
      <c r="G59" s="15"/>
      <c r="H59" s="16"/>
      <c r="I59" s="11"/>
      <c r="J59" s="18" t="s">
        <v>37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9"/>
      <c r="BX59" s="17" t="s">
        <v>76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14">
        <v>216.65055000000001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17" t="s">
        <v>50</v>
      </c>
      <c r="B60" s="15"/>
      <c r="C60" s="15"/>
      <c r="D60" s="15"/>
      <c r="E60" s="15"/>
      <c r="F60" s="15"/>
      <c r="G60" s="15"/>
      <c r="H60" s="16"/>
      <c r="I60" s="11"/>
      <c r="J60" s="18" t="s">
        <v>105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9"/>
      <c r="BX60" s="17" t="s">
        <v>76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14">
        <v>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17" t="s">
        <v>120</v>
      </c>
      <c r="B61" s="15"/>
      <c r="C61" s="15"/>
      <c r="D61" s="15"/>
      <c r="E61" s="15"/>
      <c r="F61" s="15"/>
      <c r="G61" s="15"/>
      <c r="H61" s="16"/>
      <c r="I61" s="11"/>
      <c r="J61" s="18" t="s">
        <v>51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7" t="s">
        <v>76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14">
        <v>23.52825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20">
        <v>4</v>
      </c>
      <c r="B62" s="21"/>
      <c r="C62" s="21"/>
      <c r="D62" s="21"/>
      <c r="E62" s="21"/>
      <c r="F62" s="21"/>
      <c r="G62" s="21"/>
      <c r="H62" s="22"/>
      <c r="I62" s="9"/>
      <c r="J62" s="23" t="s">
        <v>67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17" t="s">
        <v>76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14">
        <v>54.162638000000001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20" t="s">
        <v>53</v>
      </c>
      <c r="B63" s="21"/>
      <c r="C63" s="21"/>
      <c r="D63" s="21"/>
      <c r="E63" s="21"/>
      <c r="F63" s="21"/>
      <c r="G63" s="21"/>
      <c r="H63" s="22"/>
      <c r="I63" s="9"/>
      <c r="J63" s="23" t="s">
        <v>52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17" t="s">
        <v>76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11.25" x14ac:dyDescent="0.2">
      <c r="A64" s="17" t="s">
        <v>68</v>
      </c>
      <c r="B64" s="15"/>
      <c r="C64" s="15"/>
      <c r="D64" s="15"/>
      <c r="E64" s="15"/>
      <c r="F64" s="15"/>
      <c r="G64" s="15"/>
      <c r="H64" s="16"/>
      <c r="I64" s="11"/>
      <c r="J64" s="18" t="s">
        <v>54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7" t="s">
        <v>76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5" s="5" customFormat="1" ht="11.25" x14ac:dyDescent="0.2">
      <c r="A65" s="17" t="s">
        <v>69</v>
      </c>
      <c r="B65" s="15"/>
      <c r="C65" s="15"/>
      <c r="D65" s="15"/>
      <c r="E65" s="15"/>
      <c r="F65" s="15"/>
      <c r="G65" s="15"/>
      <c r="H65" s="16"/>
      <c r="I65" s="11"/>
      <c r="J65" s="18" t="s">
        <v>55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9"/>
      <c r="BX65" s="17" t="s">
        <v>76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14">
        <v>0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5" s="5" customFormat="1" ht="11.25" x14ac:dyDescent="0.2">
      <c r="A66" s="17" t="s">
        <v>121</v>
      </c>
      <c r="B66" s="15"/>
      <c r="C66" s="15"/>
      <c r="D66" s="15"/>
      <c r="E66" s="15"/>
      <c r="F66" s="15"/>
      <c r="G66" s="15"/>
      <c r="H66" s="16"/>
      <c r="I66" s="11"/>
      <c r="J66" s="18" t="s">
        <v>56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9"/>
      <c r="BX66" s="17" t="s">
        <v>76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14">
        <v>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</row>
    <row r="67" spans="1:105" s="5" customFormat="1" ht="22.5" customHeight="1" x14ac:dyDescent="0.2">
      <c r="A67" s="17" t="s">
        <v>122</v>
      </c>
      <c r="B67" s="15"/>
      <c r="C67" s="15"/>
      <c r="D67" s="15"/>
      <c r="E67" s="15"/>
      <c r="F67" s="15"/>
      <c r="G67" s="15"/>
      <c r="H67" s="16"/>
      <c r="I67" s="11"/>
      <c r="J67" s="18" t="s">
        <v>106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9"/>
      <c r="BX67" s="17" t="s">
        <v>76</v>
      </c>
      <c r="BY67" s="15"/>
      <c r="BZ67" s="15"/>
      <c r="CA67" s="15"/>
      <c r="CB67" s="15"/>
      <c r="CC67" s="15"/>
      <c r="CD67" s="15"/>
      <c r="CE67" s="15"/>
      <c r="CF67" s="15"/>
      <c r="CG67" s="16"/>
      <c r="CH67" s="14">
        <v>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6"/>
    </row>
    <row r="68" spans="1:105" s="5" customFormat="1" ht="11.25" x14ac:dyDescent="0.2">
      <c r="A68" s="20" t="s">
        <v>80</v>
      </c>
      <c r="B68" s="21"/>
      <c r="C68" s="21"/>
      <c r="D68" s="21"/>
      <c r="E68" s="21"/>
      <c r="F68" s="21"/>
      <c r="G68" s="21"/>
      <c r="H68" s="22"/>
      <c r="I68" s="9"/>
      <c r="J68" s="23" t="s">
        <v>57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17" t="s">
        <v>76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14">
        <v>54.162638000000001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5" s="5" customFormat="1" ht="11.25" x14ac:dyDescent="0.2">
      <c r="A69" s="20">
        <v>5</v>
      </c>
      <c r="B69" s="21"/>
      <c r="C69" s="21"/>
      <c r="D69" s="21"/>
      <c r="E69" s="21"/>
      <c r="F69" s="21"/>
      <c r="G69" s="21"/>
      <c r="H69" s="22"/>
      <c r="I69" s="9"/>
      <c r="J69" s="23" t="s">
        <v>58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17" t="s">
        <v>76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f>CH14+CH56-CH55+CH68</f>
        <v>98216.511595999982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5" s="5" customFormat="1" ht="11.25" x14ac:dyDescent="0.2">
      <c r="A70" s="20" t="s">
        <v>59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</row>
    <row r="71" spans="1:105" s="5" customFormat="1" ht="11.25" customHeight="1" x14ac:dyDescent="0.2">
      <c r="A71" s="17">
        <v>1</v>
      </c>
      <c r="B71" s="15"/>
      <c r="C71" s="15"/>
      <c r="D71" s="15"/>
      <c r="E71" s="15"/>
      <c r="F71" s="15"/>
      <c r="G71" s="15"/>
      <c r="H71" s="16"/>
      <c r="I71" s="11"/>
      <c r="J71" s="18" t="s">
        <v>60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7" t="s">
        <v>70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80.751000000000005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  <row r="72" spans="1:105" s="5" customFormat="1" ht="11.25" x14ac:dyDescent="0.2">
      <c r="A72" s="17">
        <v>2</v>
      </c>
      <c r="B72" s="15"/>
      <c r="C72" s="15"/>
      <c r="D72" s="15"/>
      <c r="E72" s="15"/>
      <c r="F72" s="15"/>
      <c r="G72" s="15"/>
      <c r="H72" s="16"/>
      <c r="I72" s="11"/>
      <c r="J72" s="18" t="s">
        <v>61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9"/>
      <c r="BX72" s="17" t="s">
        <v>62</v>
      </c>
      <c r="BY72" s="15"/>
      <c r="BZ72" s="15"/>
      <c r="CA72" s="15"/>
      <c r="CB72" s="15"/>
      <c r="CC72" s="15"/>
      <c r="CD72" s="15"/>
      <c r="CE72" s="15"/>
      <c r="CF72" s="15"/>
      <c r="CG72" s="16"/>
      <c r="CH72" s="14">
        <v>295.69636000000003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6"/>
    </row>
    <row r="73" spans="1:105" s="5" customFormat="1" ht="11.25" x14ac:dyDescent="0.2">
      <c r="A73" s="17">
        <v>3</v>
      </c>
      <c r="B73" s="15"/>
      <c r="C73" s="15"/>
      <c r="D73" s="15"/>
      <c r="E73" s="15"/>
      <c r="F73" s="15"/>
      <c r="G73" s="15"/>
      <c r="H73" s="16"/>
      <c r="I73" s="11"/>
      <c r="J73" s="18" t="s">
        <v>107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9"/>
      <c r="BX73" s="17" t="s">
        <v>81</v>
      </c>
      <c r="BY73" s="15"/>
      <c r="BZ73" s="15"/>
      <c r="CA73" s="15"/>
      <c r="CB73" s="15"/>
      <c r="CC73" s="15"/>
      <c r="CD73" s="15"/>
      <c r="CE73" s="15"/>
      <c r="CF73" s="15"/>
      <c r="CG73" s="16"/>
      <c r="CH73" s="26">
        <v>31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8"/>
    </row>
    <row r="74" spans="1:105" s="5" customFormat="1" ht="11.25" x14ac:dyDescent="0.2">
      <c r="A74" s="17">
        <v>4</v>
      </c>
      <c r="B74" s="15"/>
      <c r="C74" s="15"/>
      <c r="D74" s="15"/>
      <c r="E74" s="15"/>
      <c r="F74" s="15"/>
      <c r="G74" s="15"/>
      <c r="H74" s="16"/>
      <c r="I74" s="11"/>
      <c r="J74" s="18" t="s">
        <v>82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9"/>
      <c r="BX74" s="17" t="s">
        <v>63</v>
      </c>
      <c r="BY74" s="15"/>
      <c r="BZ74" s="15"/>
      <c r="CA74" s="15"/>
      <c r="CB74" s="15"/>
      <c r="CC74" s="15"/>
      <c r="CD74" s="15"/>
      <c r="CE74" s="15"/>
      <c r="CF74" s="15"/>
      <c r="CG74" s="16"/>
      <c r="CH74" s="26">
        <v>17.5</v>
      </c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8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topLeftCell="A4" zoomScaleNormal="100" zoomScaleSheetLayoutView="100" workbookViewId="0">
      <selection activeCell="EP81" sqref="EP81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31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9" t="s">
        <v>126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32" t="s">
        <v>128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3" t="s">
        <v>140</v>
      </c>
      <c r="CF7" s="33"/>
      <c r="CG7" s="33"/>
      <c r="CH7" s="33"/>
      <c r="CI7" s="34" t="s">
        <v>71</v>
      </c>
      <c r="CJ7" s="34"/>
      <c r="CK7" s="34"/>
      <c r="CL7" s="34"/>
      <c r="CM7" s="34"/>
      <c r="CN7" s="3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30" t="s">
        <v>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CX8" s="6"/>
      <c r="CY8" s="7"/>
      <c r="CZ8" s="7"/>
    </row>
    <row r="9" spans="1:105" s="3" customFormat="1" ht="15.75" x14ac:dyDescent="0.25">
      <c r="A9" s="31" t="s">
        <v>72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9" t="s">
        <v>132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30" t="s">
        <v>74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</row>
    <row r="12" spans="1:105" s="2" customFormat="1" ht="15" x14ac:dyDescent="0.25"/>
    <row r="13" spans="1:105" s="5" customFormat="1" ht="22.5" customHeight="1" x14ac:dyDescent="0.2">
      <c r="A13" s="25" t="s">
        <v>1</v>
      </c>
      <c r="B13" s="25"/>
      <c r="C13" s="25"/>
      <c r="D13" s="25"/>
      <c r="E13" s="25"/>
      <c r="F13" s="25"/>
      <c r="G13" s="25"/>
      <c r="H13" s="25"/>
      <c r="I13" s="25" t="s">
        <v>75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 t="s">
        <v>2</v>
      </c>
      <c r="BY13" s="25"/>
      <c r="BZ13" s="25"/>
      <c r="CA13" s="25"/>
      <c r="CB13" s="25"/>
      <c r="CC13" s="25"/>
      <c r="CD13" s="25"/>
      <c r="CE13" s="25"/>
      <c r="CF13" s="25"/>
      <c r="CG13" s="25"/>
      <c r="CH13" s="25" t="s">
        <v>83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s="10" customFormat="1" ht="11.25" customHeight="1" x14ac:dyDescent="0.15">
      <c r="A14" s="17">
        <v>1</v>
      </c>
      <c r="B14" s="15"/>
      <c r="C14" s="15"/>
      <c r="D14" s="15"/>
      <c r="E14" s="15"/>
      <c r="F14" s="15"/>
      <c r="G14" s="15"/>
      <c r="H14" s="16"/>
      <c r="I14" s="11"/>
      <c r="J14" s="18" t="s">
        <v>84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9"/>
      <c r="BX14" s="17" t="s">
        <v>76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14">
        <f>CH15+CH16+CH17+CH22+CH23</f>
        <v>38906.592212000003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17" t="s">
        <v>3</v>
      </c>
      <c r="B15" s="15"/>
      <c r="C15" s="15"/>
      <c r="D15" s="15"/>
      <c r="E15" s="15"/>
      <c r="F15" s="15"/>
      <c r="G15" s="15"/>
      <c r="H15" s="16"/>
      <c r="I15" s="11"/>
      <c r="J15" s="23" t="s">
        <v>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17" t="s">
        <v>76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14">
        <v>16045.78404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17" t="s">
        <v>5</v>
      </c>
      <c r="B16" s="15"/>
      <c r="C16" s="15"/>
      <c r="D16" s="15"/>
      <c r="E16" s="15"/>
      <c r="F16" s="15"/>
      <c r="G16" s="15"/>
      <c r="H16" s="16"/>
      <c r="I16" s="11"/>
      <c r="J16" s="23" t="s">
        <v>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17" t="s">
        <v>76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14">
        <v>4941.4068550000002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5" customFormat="1" ht="11.25" x14ac:dyDescent="0.2">
      <c r="A17" s="17" t="s">
        <v>7</v>
      </c>
      <c r="B17" s="15"/>
      <c r="C17" s="15"/>
      <c r="D17" s="15"/>
      <c r="E17" s="15"/>
      <c r="F17" s="15"/>
      <c r="G17" s="15"/>
      <c r="H17" s="16"/>
      <c r="I17" s="11"/>
      <c r="J17" s="23" t="s">
        <v>85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17" t="s">
        <v>76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14">
        <f>CH18+CH19+CH20+CH21</f>
        <v>2158.4290449999999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5" customFormat="1" ht="11.25" x14ac:dyDescent="0.2">
      <c r="A18" s="17" t="s">
        <v>8</v>
      </c>
      <c r="B18" s="15"/>
      <c r="C18" s="15"/>
      <c r="D18" s="15"/>
      <c r="E18" s="15"/>
      <c r="F18" s="15"/>
      <c r="G18" s="15"/>
      <c r="H18" s="16"/>
      <c r="I18" s="11"/>
      <c r="J18" s="18" t="s">
        <v>77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7" t="s">
        <v>76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14">
        <v>465.31282599999997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5" customFormat="1" ht="11.25" x14ac:dyDescent="0.2">
      <c r="A19" s="17" t="s">
        <v>9</v>
      </c>
      <c r="B19" s="15"/>
      <c r="C19" s="15"/>
      <c r="D19" s="15"/>
      <c r="E19" s="15"/>
      <c r="F19" s="15"/>
      <c r="G19" s="15"/>
      <c r="H19" s="16"/>
      <c r="I19" s="11"/>
      <c r="J19" s="18" t="s">
        <v>86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9"/>
      <c r="BX19" s="17" t="s">
        <v>76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14">
        <v>445.85431799999998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5" customFormat="1" ht="11.25" x14ac:dyDescent="0.2">
      <c r="A20" s="17" t="s">
        <v>10</v>
      </c>
      <c r="B20" s="15"/>
      <c r="C20" s="15"/>
      <c r="D20" s="15"/>
      <c r="E20" s="15"/>
      <c r="F20" s="15"/>
      <c r="G20" s="15"/>
      <c r="H20" s="16"/>
      <c r="I20" s="11"/>
      <c r="J20" s="18" t="s">
        <v>87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9"/>
      <c r="BX20" s="17" t="s">
        <v>76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14">
        <v>661.32965999999999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5" customFormat="1" ht="11.25" x14ac:dyDescent="0.2">
      <c r="A21" s="17" t="s">
        <v>11</v>
      </c>
      <c r="B21" s="15"/>
      <c r="C21" s="15"/>
      <c r="D21" s="15"/>
      <c r="E21" s="15"/>
      <c r="F21" s="15"/>
      <c r="G21" s="15"/>
      <c r="H21" s="16"/>
      <c r="I21" s="11"/>
      <c r="J21" s="18" t="s">
        <v>30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9"/>
      <c r="BX21" s="17" t="s">
        <v>76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14">
        <v>585.93224099999998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5" customFormat="1" ht="11.25" x14ac:dyDescent="0.2">
      <c r="A22" s="20" t="s">
        <v>12</v>
      </c>
      <c r="B22" s="21"/>
      <c r="C22" s="21"/>
      <c r="D22" s="21"/>
      <c r="E22" s="21"/>
      <c r="F22" s="21"/>
      <c r="G22" s="21"/>
      <c r="H22" s="22"/>
      <c r="I22" s="9"/>
      <c r="J22" s="23" t="s">
        <v>88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17" t="s">
        <v>76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14">
        <v>4717.8849179999997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5" customFormat="1" ht="11.25" x14ac:dyDescent="0.2">
      <c r="A23" s="20" t="s">
        <v>13</v>
      </c>
      <c r="B23" s="21"/>
      <c r="C23" s="21"/>
      <c r="D23" s="21"/>
      <c r="E23" s="21"/>
      <c r="F23" s="21"/>
      <c r="G23" s="21"/>
      <c r="H23" s="22"/>
      <c r="I23" s="9"/>
      <c r="J23" s="23" t="s">
        <v>124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17" t="s">
        <v>76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14">
        <f>CH24+CH29+CH32+CH37+CH47+CH48</f>
        <v>11043.087353999999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5" customFormat="1" ht="11.25" x14ac:dyDescent="0.2">
      <c r="A24" s="20" t="s">
        <v>14</v>
      </c>
      <c r="B24" s="21"/>
      <c r="C24" s="21"/>
      <c r="D24" s="21"/>
      <c r="E24" s="21"/>
      <c r="F24" s="21"/>
      <c r="G24" s="21"/>
      <c r="H24" s="22"/>
      <c r="I24" s="9"/>
      <c r="J24" s="23" t="s">
        <v>89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17" t="s">
        <v>76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14">
        <f>CH25+CH26+CH27+CH28</f>
        <v>7411.1319149999999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5" customFormat="1" ht="11.25" x14ac:dyDescent="0.2">
      <c r="A25" s="17" t="s">
        <v>15</v>
      </c>
      <c r="B25" s="15"/>
      <c r="C25" s="15"/>
      <c r="D25" s="15"/>
      <c r="E25" s="15"/>
      <c r="F25" s="15"/>
      <c r="G25" s="15"/>
      <c r="H25" s="16"/>
      <c r="I25" s="11"/>
      <c r="J25" s="18" t="s">
        <v>90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 t="s">
        <v>76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14">
        <v>41.302115000000001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5" customFormat="1" ht="11.25" x14ac:dyDescent="0.2">
      <c r="A26" s="17" t="s">
        <v>17</v>
      </c>
      <c r="B26" s="15"/>
      <c r="C26" s="15"/>
      <c r="D26" s="15"/>
      <c r="E26" s="15"/>
      <c r="F26" s="15"/>
      <c r="G26" s="15"/>
      <c r="H26" s="16"/>
      <c r="I26" s="11"/>
      <c r="J26" s="18" t="s">
        <v>91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 t="s">
        <v>76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14">
        <v>1589.8398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s="5" customFormat="1" ht="22.5" customHeight="1" x14ac:dyDescent="0.2">
      <c r="A27" s="17" t="s">
        <v>19</v>
      </c>
      <c r="B27" s="15"/>
      <c r="C27" s="15"/>
      <c r="D27" s="15"/>
      <c r="E27" s="15"/>
      <c r="F27" s="15"/>
      <c r="G27" s="15"/>
      <c r="H27" s="16"/>
      <c r="I27" s="11"/>
      <c r="J27" s="18" t="s">
        <v>125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 t="s">
        <v>76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14">
        <v>5779.99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s="5" customFormat="1" ht="11.25" x14ac:dyDescent="0.2">
      <c r="A28" s="17" t="s">
        <v>21</v>
      </c>
      <c r="B28" s="15"/>
      <c r="C28" s="15"/>
      <c r="D28" s="15"/>
      <c r="E28" s="15"/>
      <c r="F28" s="15"/>
      <c r="G28" s="15"/>
      <c r="H28" s="16"/>
      <c r="I28" s="11"/>
      <c r="J28" s="18" t="s">
        <v>92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 t="s">
        <v>76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14">
        <v>0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s="5" customFormat="1" ht="11.25" x14ac:dyDescent="0.2">
      <c r="A29" s="20" t="s">
        <v>23</v>
      </c>
      <c r="B29" s="21"/>
      <c r="C29" s="21"/>
      <c r="D29" s="21"/>
      <c r="E29" s="21"/>
      <c r="F29" s="21"/>
      <c r="G29" s="21"/>
      <c r="H29" s="22"/>
      <c r="I29" s="9"/>
      <c r="J29" s="23" t="s">
        <v>65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7" t="s">
        <v>76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14">
        <f>CH30+CH31</f>
        <v>19.406215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s="5" customFormat="1" ht="22.5" customHeight="1" x14ac:dyDescent="0.2">
      <c r="A30" s="17" t="s">
        <v>24</v>
      </c>
      <c r="B30" s="15"/>
      <c r="C30" s="15"/>
      <c r="D30" s="15"/>
      <c r="E30" s="15"/>
      <c r="F30" s="15"/>
      <c r="G30" s="15"/>
      <c r="H30" s="16"/>
      <c r="I30" s="11"/>
      <c r="J30" s="18" t="s">
        <v>66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 t="s">
        <v>76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14">
        <v>14.025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s="5" customFormat="1" ht="11.25" x14ac:dyDescent="0.2">
      <c r="A31" s="17" t="s">
        <v>25</v>
      </c>
      <c r="B31" s="15"/>
      <c r="C31" s="15"/>
      <c r="D31" s="15"/>
      <c r="E31" s="15"/>
      <c r="F31" s="15"/>
      <c r="G31" s="15"/>
      <c r="H31" s="16"/>
      <c r="I31" s="11"/>
      <c r="J31" s="18" t="s">
        <v>93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 t="s">
        <v>76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14">
        <v>5.3812150000000001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s="5" customFormat="1" ht="11.25" x14ac:dyDescent="0.2">
      <c r="A32" s="20" t="s">
        <v>26</v>
      </c>
      <c r="B32" s="21"/>
      <c r="C32" s="21"/>
      <c r="D32" s="21"/>
      <c r="E32" s="21"/>
      <c r="F32" s="21"/>
      <c r="G32" s="21"/>
      <c r="H32" s="22"/>
      <c r="I32" s="9"/>
      <c r="J32" s="23" t="s">
        <v>94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17" t="s">
        <v>76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14">
        <f>CH33+CH34+CH35+CH36</f>
        <v>672.20644300000004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s="5" customFormat="1" ht="11.25" customHeight="1" x14ac:dyDescent="0.2">
      <c r="A33" s="17" t="s">
        <v>27</v>
      </c>
      <c r="B33" s="15"/>
      <c r="C33" s="15"/>
      <c r="D33" s="15"/>
      <c r="E33" s="15"/>
      <c r="F33" s="15"/>
      <c r="G33" s="15"/>
      <c r="H33" s="16"/>
      <c r="I33" s="11"/>
      <c r="J33" s="18" t="s">
        <v>38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76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14">
        <v>644.57000000000005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s="5" customFormat="1" ht="11.25" x14ac:dyDescent="0.2">
      <c r="A34" s="17" t="s">
        <v>28</v>
      </c>
      <c r="B34" s="15"/>
      <c r="C34" s="15"/>
      <c r="D34" s="15"/>
      <c r="E34" s="15"/>
      <c r="F34" s="15"/>
      <c r="G34" s="15"/>
      <c r="H34" s="16"/>
      <c r="I34" s="11"/>
      <c r="J34" s="18" t="s">
        <v>39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 t="s">
        <v>76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14">
        <v>22.913319999999999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spans="1:105" s="5" customFormat="1" ht="11.25" x14ac:dyDescent="0.2">
      <c r="A35" s="17" t="s">
        <v>29</v>
      </c>
      <c r="B35" s="15"/>
      <c r="C35" s="15"/>
      <c r="D35" s="15"/>
      <c r="E35" s="15"/>
      <c r="F35" s="15"/>
      <c r="G35" s="15"/>
      <c r="H35" s="16"/>
      <c r="I35" s="11"/>
      <c r="J35" s="18" t="s">
        <v>95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 t="s">
        <v>76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14">
        <v>4.7231230000000002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05" s="5" customFormat="1" ht="11.25" x14ac:dyDescent="0.2">
      <c r="A36" s="17" t="s">
        <v>108</v>
      </c>
      <c r="B36" s="15"/>
      <c r="C36" s="15"/>
      <c r="D36" s="15"/>
      <c r="E36" s="15"/>
      <c r="F36" s="15"/>
      <c r="G36" s="15"/>
      <c r="H36" s="16"/>
      <c r="I36" s="11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 t="s">
        <v>76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14">
        <v>0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05" s="5" customFormat="1" ht="11.25" x14ac:dyDescent="0.2">
      <c r="A37" s="20" t="s">
        <v>40</v>
      </c>
      <c r="B37" s="21"/>
      <c r="C37" s="21"/>
      <c r="D37" s="21"/>
      <c r="E37" s="21"/>
      <c r="F37" s="21"/>
      <c r="G37" s="21"/>
      <c r="H37" s="22"/>
      <c r="I37" s="9"/>
      <c r="J37" s="23" t="s">
        <v>78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17" t="s">
        <v>76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14">
        <f>CH38+CH39+CH40+CH41+CH42</f>
        <v>2544.6895379999996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05" s="5" customFormat="1" ht="11.25" customHeight="1" x14ac:dyDescent="0.2">
      <c r="A38" s="17" t="s">
        <v>109</v>
      </c>
      <c r="B38" s="15"/>
      <c r="C38" s="15"/>
      <c r="D38" s="15"/>
      <c r="E38" s="15"/>
      <c r="F38" s="15"/>
      <c r="G38" s="15"/>
      <c r="H38" s="16"/>
      <c r="I38" s="11"/>
      <c r="J38" s="18" t="s">
        <v>16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76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14">
        <v>103.875034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05" s="5" customFormat="1" ht="11.25" x14ac:dyDescent="0.2">
      <c r="A39" s="17" t="s">
        <v>110</v>
      </c>
      <c r="B39" s="15"/>
      <c r="C39" s="15"/>
      <c r="D39" s="15"/>
      <c r="E39" s="15"/>
      <c r="F39" s="15"/>
      <c r="G39" s="15"/>
      <c r="H39" s="16"/>
      <c r="I39" s="11"/>
      <c r="J39" s="18" t="s">
        <v>18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 t="s">
        <v>76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14">
        <v>36.521549999999998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05" s="5" customFormat="1" ht="11.25" x14ac:dyDescent="0.2">
      <c r="A40" s="17" t="s">
        <v>111</v>
      </c>
      <c r="B40" s="15"/>
      <c r="C40" s="15"/>
      <c r="D40" s="15"/>
      <c r="E40" s="15"/>
      <c r="F40" s="15"/>
      <c r="G40" s="15"/>
      <c r="H40" s="16"/>
      <c r="I40" s="11"/>
      <c r="J40" s="18" t="s">
        <v>20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 t="s">
        <v>76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14">
        <v>32.872813999999998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05" s="5" customFormat="1" ht="11.25" x14ac:dyDescent="0.2">
      <c r="A41" s="17" t="s">
        <v>112</v>
      </c>
      <c r="B41" s="15"/>
      <c r="C41" s="15"/>
      <c r="D41" s="15"/>
      <c r="E41" s="15"/>
      <c r="F41" s="15"/>
      <c r="G41" s="15"/>
      <c r="H41" s="16"/>
      <c r="I41" s="11"/>
      <c r="J41" s="18" t="s">
        <v>22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 t="s">
        <v>76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14">
        <v>6.9713260000000004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05" s="5" customFormat="1" ht="11.25" customHeight="1" x14ac:dyDescent="0.2">
      <c r="A42" s="17" t="s">
        <v>113</v>
      </c>
      <c r="B42" s="15"/>
      <c r="C42" s="15"/>
      <c r="D42" s="15"/>
      <c r="E42" s="15"/>
      <c r="F42" s="15"/>
      <c r="G42" s="15"/>
      <c r="H42" s="16"/>
      <c r="I42" s="11"/>
      <c r="J42" s="18" t="s">
        <v>97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 t="s">
        <v>76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14">
        <f>CH43+CH44+CH45+CH46</f>
        <v>2364.4488139999999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05" s="5" customFormat="1" ht="11.25" customHeight="1" x14ac:dyDescent="0.2">
      <c r="A43" s="17" t="s">
        <v>114</v>
      </c>
      <c r="B43" s="15"/>
      <c r="C43" s="15"/>
      <c r="D43" s="15"/>
      <c r="E43" s="15"/>
      <c r="F43" s="15"/>
      <c r="G43" s="15"/>
      <c r="H43" s="16"/>
      <c r="I43" s="11"/>
      <c r="J43" s="18" t="s">
        <v>98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 t="s">
        <v>76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14">
        <v>0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05" s="5" customFormat="1" ht="22.5" customHeight="1" x14ac:dyDescent="0.2">
      <c r="A44" s="17" t="s">
        <v>115</v>
      </c>
      <c r="B44" s="15"/>
      <c r="C44" s="15"/>
      <c r="D44" s="15"/>
      <c r="E44" s="15"/>
      <c r="F44" s="15"/>
      <c r="G44" s="15"/>
      <c r="H44" s="16"/>
      <c r="I44" s="11"/>
      <c r="J44" s="18" t="s">
        <v>99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9"/>
      <c r="BX44" s="17" t="s">
        <v>76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14">
        <v>908.83515999999997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</row>
    <row r="45" spans="1:105" s="5" customFormat="1" ht="11.25" customHeight="1" x14ac:dyDescent="0.2">
      <c r="A45" s="17" t="s">
        <v>116</v>
      </c>
      <c r="B45" s="15"/>
      <c r="C45" s="15"/>
      <c r="D45" s="15"/>
      <c r="E45" s="15"/>
      <c r="F45" s="15"/>
      <c r="G45" s="15"/>
      <c r="H45" s="16"/>
      <c r="I45" s="11"/>
      <c r="J45" s="18" t="s">
        <v>100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9"/>
      <c r="BX45" s="17" t="s">
        <v>76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14">
        <v>24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</row>
    <row r="46" spans="1:105" s="5" customFormat="1" ht="11.25" customHeight="1" x14ac:dyDescent="0.2">
      <c r="A46" s="17" t="s">
        <v>117</v>
      </c>
      <c r="B46" s="15"/>
      <c r="C46" s="15"/>
      <c r="D46" s="15"/>
      <c r="E46" s="15"/>
      <c r="F46" s="15"/>
      <c r="G46" s="15"/>
      <c r="H46" s="16"/>
      <c r="I46" s="11"/>
      <c r="J46" s="18" t="s">
        <v>30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7" t="s">
        <v>76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14">
        <v>1431.613654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05" s="5" customFormat="1" ht="11.25" customHeight="1" x14ac:dyDescent="0.2">
      <c r="A47" s="20" t="s">
        <v>41</v>
      </c>
      <c r="B47" s="21"/>
      <c r="C47" s="21"/>
      <c r="D47" s="21"/>
      <c r="E47" s="21"/>
      <c r="F47" s="21"/>
      <c r="G47" s="21"/>
      <c r="H47" s="22"/>
      <c r="I47" s="9"/>
      <c r="J47" s="23" t="s">
        <v>31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17" t="s">
        <v>76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14">
        <v>0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05" s="5" customFormat="1" ht="11.25" customHeight="1" x14ac:dyDescent="0.2">
      <c r="A48" s="20" t="s">
        <v>42</v>
      </c>
      <c r="B48" s="21"/>
      <c r="C48" s="21"/>
      <c r="D48" s="21"/>
      <c r="E48" s="21"/>
      <c r="F48" s="21"/>
      <c r="G48" s="21"/>
      <c r="H48" s="22"/>
      <c r="I48" s="9"/>
      <c r="J48" s="23" t="s">
        <v>32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17" t="s">
        <v>76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14">
        <f>CH49+CH50+CH51+CH52+CH53+CH54</f>
        <v>395.65324300000003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17" t="s">
        <v>43</v>
      </c>
      <c r="B49" s="15"/>
      <c r="C49" s="15"/>
      <c r="D49" s="15"/>
      <c r="E49" s="15"/>
      <c r="F49" s="15"/>
      <c r="G49" s="15"/>
      <c r="H49" s="16"/>
      <c r="I49" s="11"/>
      <c r="J49" s="18" t="s">
        <v>33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7" t="s">
        <v>76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14">
        <v>0.74345499999999998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17" t="s">
        <v>44</v>
      </c>
      <c r="B50" s="15"/>
      <c r="C50" s="15"/>
      <c r="D50" s="15"/>
      <c r="E50" s="15"/>
      <c r="F50" s="15"/>
      <c r="G50" s="15"/>
      <c r="H50" s="16"/>
      <c r="I50" s="11"/>
      <c r="J50" s="18" t="s">
        <v>34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7" t="s">
        <v>76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14">
        <v>216.040166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17" t="s">
        <v>45</v>
      </c>
      <c r="B51" s="15"/>
      <c r="C51" s="15"/>
      <c r="D51" s="15"/>
      <c r="E51" s="15"/>
      <c r="F51" s="15"/>
      <c r="G51" s="15"/>
      <c r="H51" s="16"/>
      <c r="I51" s="11"/>
      <c r="J51" s="18" t="s">
        <v>101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7" t="s">
        <v>76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14">
        <v>123.19790399999999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17" t="s">
        <v>46</v>
      </c>
      <c r="B52" s="15"/>
      <c r="C52" s="15"/>
      <c r="D52" s="15"/>
      <c r="E52" s="15"/>
      <c r="F52" s="15"/>
      <c r="G52" s="15"/>
      <c r="H52" s="16"/>
      <c r="I52" s="11"/>
      <c r="J52" s="18" t="s">
        <v>102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9"/>
      <c r="BX52" s="17" t="s">
        <v>76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14">
        <v>0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17" t="s">
        <v>118</v>
      </c>
      <c r="B53" s="15"/>
      <c r="C53" s="15"/>
      <c r="D53" s="15"/>
      <c r="E53" s="15"/>
      <c r="F53" s="15"/>
      <c r="G53" s="15"/>
      <c r="H53" s="16"/>
      <c r="I53" s="11"/>
      <c r="J53" s="18" t="s">
        <v>103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9"/>
      <c r="BX53" s="17" t="s">
        <v>76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14">
        <v>0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17" t="s">
        <v>119</v>
      </c>
      <c r="B54" s="15"/>
      <c r="C54" s="15"/>
      <c r="D54" s="15"/>
      <c r="E54" s="15"/>
      <c r="F54" s="15"/>
      <c r="G54" s="15"/>
      <c r="H54" s="16"/>
      <c r="I54" s="11"/>
      <c r="J54" s="18" t="s">
        <v>30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7" t="s">
        <v>76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14">
        <v>55.671717999999998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20">
        <v>2</v>
      </c>
      <c r="B55" s="21"/>
      <c r="C55" s="21"/>
      <c r="D55" s="21"/>
      <c r="E55" s="21"/>
      <c r="F55" s="21"/>
      <c r="G55" s="21"/>
      <c r="H55" s="22"/>
      <c r="I55" s="9"/>
      <c r="J55" s="23" t="s">
        <v>35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17" t="s">
        <v>76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14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customHeight="1" x14ac:dyDescent="0.2">
      <c r="A56" s="20">
        <v>3</v>
      </c>
      <c r="B56" s="21"/>
      <c r="C56" s="21"/>
      <c r="D56" s="21"/>
      <c r="E56" s="21"/>
      <c r="F56" s="21"/>
      <c r="G56" s="21"/>
      <c r="H56" s="22"/>
      <c r="I56" s="9"/>
      <c r="J56" s="23" t="s">
        <v>79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17" t="s">
        <v>76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14">
        <f>CH57+CH58+CH59+CH60+CH61</f>
        <v>44.766043999999994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customHeight="1" x14ac:dyDescent="0.2">
      <c r="A57" s="17" t="s">
        <v>47</v>
      </c>
      <c r="B57" s="15"/>
      <c r="C57" s="15"/>
      <c r="D57" s="15"/>
      <c r="E57" s="15"/>
      <c r="F57" s="15"/>
      <c r="G57" s="15"/>
      <c r="H57" s="16"/>
      <c r="I57" s="11"/>
      <c r="J57" s="18" t="s">
        <v>36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7" t="s">
        <v>76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customHeight="1" x14ac:dyDescent="0.2">
      <c r="A58" s="17" t="s">
        <v>48</v>
      </c>
      <c r="B58" s="15"/>
      <c r="C58" s="15"/>
      <c r="D58" s="15"/>
      <c r="E58" s="15"/>
      <c r="F58" s="15"/>
      <c r="G58" s="15"/>
      <c r="H58" s="16"/>
      <c r="I58" s="11"/>
      <c r="J58" s="18" t="s">
        <v>104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7" t="s">
        <v>76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14">
        <v>0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17" t="s">
        <v>49</v>
      </c>
      <c r="B59" s="15"/>
      <c r="C59" s="15"/>
      <c r="D59" s="15"/>
      <c r="E59" s="15"/>
      <c r="F59" s="15"/>
      <c r="G59" s="15"/>
      <c r="H59" s="16"/>
      <c r="I59" s="11"/>
      <c r="J59" s="18" t="s">
        <v>37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9"/>
      <c r="BX59" s="17" t="s">
        <v>76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14">
        <v>40.380699999999997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17" t="s">
        <v>50</v>
      </c>
      <c r="B60" s="15"/>
      <c r="C60" s="15"/>
      <c r="D60" s="15"/>
      <c r="E60" s="15"/>
      <c r="F60" s="15"/>
      <c r="G60" s="15"/>
      <c r="H60" s="16"/>
      <c r="I60" s="11"/>
      <c r="J60" s="18" t="s">
        <v>105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9"/>
      <c r="BX60" s="17" t="s">
        <v>76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14">
        <v>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17" t="s">
        <v>120</v>
      </c>
      <c r="B61" s="15"/>
      <c r="C61" s="15"/>
      <c r="D61" s="15"/>
      <c r="E61" s="15"/>
      <c r="F61" s="15"/>
      <c r="G61" s="15"/>
      <c r="H61" s="16"/>
      <c r="I61" s="11"/>
      <c r="J61" s="18" t="s">
        <v>51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7" t="s">
        <v>76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14">
        <v>4.3853439999999999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20">
        <v>4</v>
      </c>
      <c r="B62" s="21"/>
      <c r="C62" s="21"/>
      <c r="D62" s="21"/>
      <c r="E62" s="21"/>
      <c r="F62" s="21"/>
      <c r="G62" s="21"/>
      <c r="H62" s="22"/>
      <c r="I62" s="9"/>
      <c r="J62" s="23" t="s">
        <v>67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17" t="s">
        <v>76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14">
        <v>10.095174999999999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20" t="s">
        <v>53</v>
      </c>
      <c r="B63" s="21"/>
      <c r="C63" s="21"/>
      <c r="D63" s="21"/>
      <c r="E63" s="21"/>
      <c r="F63" s="21"/>
      <c r="G63" s="21"/>
      <c r="H63" s="22"/>
      <c r="I63" s="9"/>
      <c r="J63" s="23" t="s">
        <v>52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17" t="s">
        <v>76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11.25" x14ac:dyDescent="0.2">
      <c r="A64" s="17" t="s">
        <v>68</v>
      </c>
      <c r="B64" s="15"/>
      <c r="C64" s="15"/>
      <c r="D64" s="15"/>
      <c r="E64" s="15"/>
      <c r="F64" s="15"/>
      <c r="G64" s="15"/>
      <c r="H64" s="16"/>
      <c r="I64" s="11"/>
      <c r="J64" s="18" t="s">
        <v>54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7" t="s">
        <v>76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5" s="5" customFormat="1" ht="11.25" x14ac:dyDescent="0.2">
      <c r="A65" s="17" t="s">
        <v>69</v>
      </c>
      <c r="B65" s="15"/>
      <c r="C65" s="15"/>
      <c r="D65" s="15"/>
      <c r="E65" s="15"/>
      <c r="F65" s="15"/>
      <c r="G65" s="15"/>
      <c r="H65" s="16"/>
      <c r="I65" s="11"/>
      <c r="J65" s="18" t="s">
        <v>55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9"/>
      <c r="BX65" s="17" t="s">
        <v>76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14">
        <v>0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5" s="5" customFormat="1" ht="11.25" x14ac:dyDescent="0.2">
      <c r="A66" s="17" t="s">
        <v>121</v>
      </c>
      <c r="B66" s="15"/>
      <c r="C66" s="15"/>
      <c r="D66" s="15"/>
      <c r="E66" s="15"/>
      <c r="F66" s="15"/>
      <c r="G66" s="15"/>
      <c r="H66" s="16"/>
      <c r="I66" s="11"/>
      <c r="J66" s="18" t="s">
        <v>56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9"/>
      <c r="BX66" s="17" t="s">
        <v>76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14">
        <v>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</row>
    <row r="67" spans="1:105" s="5" customFormat="1" ht="22.5" customHeight="1" x14ac:dyDescent="0.2">
      <c r="A67" s="17" t="s">
        <v>122</v>
      </c>
      <c r="B67" s="15"/>
      <c r="C67" s="15"/>
      <c r="D67" s="15"/>
      <c r="E67" s="15"/>
      <c r="F67" s="15"/>
      <c r="G67" s="15"/>
      <c r="H67" s="16"/>
      <c r="I67" s="11"/>
      <c r="J67" s="18" t="s">
        <v>106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9"/>
      <c r="BX67" s="17" t="s">
        <v>76</v>
      </c>
      <c r="BY67" s="15"/>
      <c r="BZ67" s="15"/>
      <c r="CA67" s="15"/>
      <c r="CB67" s="15"/>
      <c r="CC67" s="15"/>
      <c r="CD67" s="15"/>
      <c r="CE67" s="15"/>
      <c r="CF67" s="15"/>
      <c r="CG67" s="16"/>
      <c r="CH67" s="14">
        <v>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6"/>
    </row>
    <row r="68" spans="1:105" s="5" customFormat="1" ht="11.25" x14ac:dyDescent="0.2">
      <c r="A68" s="20" t="s">
        <v>80</v>
      </c>
      <c r="B68" s="21"/>
      <c r="C68" s="21"/>
      <c r="D68" s="21"/>
      <c r="E68" s="21"/>
      <c r="F68" s="21"/>
      <c r="G68" s="21"/>
      <c r="H68" s="22"/>
      <c r="I68" s="9"/>
      <c r="J68" s="23" t="s">
        <v>57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17" t="s">
        <v>76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14">
        <v>10.095174999999999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5" s="5" customFormat="1" ht="11.25" x14ac:dyDescent="0.2">
      <c r="A69" s="20">
        <v>5</v>
      </c>
      <c r="B69" s="21"/>
      <c r="C69" s="21"/>
      <c r="D69" s="21"/>
      <c r="E69" s="21"/>
      <c r="F69" s="21"/>
      <c r="G69" s="21"/>
      <c r="H69" s="22"/>
      <c r="I69" s="9"/>
      <c r="J69" s="23" t="s">
        <v>58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17" t="s">
        <v>76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f>CH14+CH56-CH55+CH68</f>
        <v>38961.453431000009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5" s="5" customFormat="1" ht="11.25" x14ac:dyDescent="0.2">
      <c r="A70" s="20" t="s">
        <v>59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</row>
    <row r="71" spans="1:105" s="5" customFormat="1" ht="11.25" customHeight="1" x14ac:dyDescent="0.2">
      <c r="A71" s="17">
        <v>1</v>
      </c>
      <c r="B71" s="15"/>
      <c r="C71" s="15"/>
      <c r="D71" s="15"/>
      <c r="E71" s="15"/>
      <c r="F71" s="15"/>
      <c r="G71" s="15"/>
      <c r="H71" s="16"/>
      <c r="I71" s="11"/>
      <c r="J71" s="18" t="s">
        <v>60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7" t="s">
        <v>70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20.459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  <row r="72" spans="1:105" s="5" customFormat="1" ht="11.25" x14ac:dyDescent="0.2">
      <c r="A72" s="17">
        <v>2</v>
      </c>
      <c r="B72" s="15"/>
      <c r="C72" s="15"/>
      <c r="D72" s="15"/>
      <c r="E72" s="15"/>
      <c r="F72" s="15"/>
      <c r="G72" s="15"/>
      <c r="H72" s="16"/>
      <c r="I72" s="11"/>
      <c r="J72" s="18" t="s">
        <v>61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9"/>
      <c r="BX72" s="17" t="s">
        <v>62</v>
      </c>
      <c r="BY72" s="15"/>
      <c r="BZ72" s="15"/>
      <c r="CA72" s="15"/>
      <c r="CB72" s="15"/>
      <c r="CC72" s="15"/>
      <c r="CD72" s="15"/>
      <c r="CE72" s="15"/>
      <c r="CF72" s="15"/>
      <c r="CG72" s="16"/>
      <c r="CH72" s="14">
        <v>155.31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6"/>
    </row>
    <row r="73" spans="1:105" s="5" customFormat="1" ht="11.25" x14ac:dyDescent="0.2">
      <c r="A73" s="17">
        <v>3</v>
      </c>
      <c r="B73" s="15"/>
      <c r="C73" s="15"/>
      <c r="D73" s="15"/>
      <c r="E73" s="15"/>
      <c r="F73" s="15"/>
      <c r="G73" s="15"/>
      <c r="H73" s="16"/>
      <c r="I73" s="11"/>
      <c r="J73" s="18" t="s">
        <v>107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9"/>
      <c r="BX73" s="17" t="s">
        <v>81</v>
      </c>
      <c r="BY73" s="15"/>
      <c r="BZ73" s="15"/>
      <c r="CA73" s="15"/>
      <c r="CB73" s="15"/>
      <c r="CC73" s="15"/>
      <c r="CD73" s="15"/>
      <c r="CE73" s="15"/>
      <c r="CF73" s="15"/>
      <c r="CG73" s="16"/>
      <c r="CH73" s="26">
        <v>27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8"/>
    </row>
    <row r="74" spans="1:105" s="5" customFormat="1" ht="11.25" x14ac:dyDescent="0.2">
      <c r="A74" s="17">
        <v>4</v>
      </c>
      <c r="B74" s="15"/>
      <c r="C74" s="15"/>
      <c r="D74" s="15"/>
      <c r="E74" s="15"/>
      <c r="F74" s="15"/>
      <c r="G74" s="15"/>
      <c r="H74" s="16"/>
      <c r="I74" s="11"/>
      <c r="J74" s="18" t="s">
        <v>82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9"/>
      <c r="BX74" s="17" t="s">
        <v>63</v>
      </c>
      <c r="BY74" s="15"/>
      <c r="BZ74" s="15"/>
      <c r="CA74" s="15"/>
      <c r="CB74" s="15"/>
      <c r="CC74" s="15"/>
      <c r="CD74" s="15"/>
      <c r="CE74" s="15"/>
      <c r="CF74" s="15"/>
      <c r="CG74" s="16"/>
      <c r="CH74" s="26">
        <v>59.5</v>
      </c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8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zoomScaleNormal="100" zoomScaleSheetLayoutView="100" workbookViewId="0">
      <selection activeCell="FV44" sqref="FV44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31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9" t="s">
        <v>126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32" t="s">
        <v>128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3" t="s">
        <v>140</v>
      </c>
      <c r="CF7" s="33"/>
      <c r="CG7" s="33"/>
      <c r="CH7" s="33"/>
      <c r="CI7" s="34" t="s">
        <v>71</v>
      </c>
      <c r="CJ7" s="34"/>
      <c r="CK7" s="34"/>
      <c r="CL7" s="34"/>
      <c r="CM7" s="34"/>
      <c r="CN7" s="3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30" t="s">
        <v>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CX8" s="6"/>
      <c r="CY8" s="7"/>
      <c r="CZ8" s="7"/>
    </row>
    <row r="9" spans="1:105" s="3" customFormat="1" ht="15.75" x14ac:dyDescent="0.25">
      <c r="A9" s="31" t="s">
        <v>72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9" t="s">
        <v>134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30" t="s">
        <v>74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</row>
    <row r="12" spans="1:105" s="2" customFormat="1" ht="15" x14ac:dyDescent="0.25"/>
    <row r="13" spans="1:105" s="5" customFormat="1" ht="22.5" customHeight="1" x14ac:dyDescent="0.2">
      <c r="A13" s="25" t="s">
        <v>1</v>
      </c>
      <c r="B13" s="25"/>
      <c r="C13" s="25"/>
      <c r="D13" s="25"/>
      <c r="E13" s="25"/>
      <c r="F13" s="25"/>
      <c r="G13" s="25"/>
      <c r="H13" s="25"/>
      <c r="I13" s="25" t="s">
        <v>75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 t="s">
        <v>2</v>
      </c>
      <c r="BY13" s="25"/>
      <c r="BZ13" s="25"/>
      <c r="CA13" s="25"/>
      <c r="CB13" s="25"/>
      <c r="CC13" s="25"/>
      <c r="CD13" s="25"/>
      <c r="CE13" s="25"/>
      <c r="CF13" s="25"/>
      <c r="CG13" s="25"/>
      <c r="CH13" s="25" t="s">
        <v>83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s="10" customFormat="1" ht="11.25" customHeight="1" x14ac:dyDescent="0.15">
      <c r="A14" s="17">
        <v>1</v>
      </c>
      <c r="B14" s="15"/>
      <c r="C14" s="15"/>
      <c r="D14" s="15"/>
      <c r="E14" s="15"/>
      <c r="F14" s="15"/>
      <c r="G14" s="15"/>
      <c r="H14" s="16"/>
      <c r="I14" s="11"/>
      <c r="J14" s="18" t="s">
        <v>84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9"/>
      <c r="BX14" s="17" t="s">
        <v>76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14">
        <f>CH15+CH16+CH17+CH22+CH23</f>
        <v>1526.964475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17" t="s">
        <v>3</v>
      </c>
      <c r="B15" s="15"/>
      <c r="C15" s="15"/>
      <c r="D15" s="15"/>
      <c r="E15" s="15"/>
      <c r="F15" s="15"/>
      <c r="G15" s="15"/>
      <c r="H15" s="16"/>
      <c r="I15" s="11"/>
      <c r="J15" s="23" t="s">
        <v>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17" t="s">
        <v>76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14">
        <v>168.38467199999999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17" t="s">
        <v>5</v>
      </c>
      <c r="B16" s="15"/>
      <c r="C16" s="15"/>
      <c r="D16" s="15"/>
      <c r="E16" s="15"/>
      <c r="F16" s="15"/>
      <c r="G16" s="15"/>
      <c r="H16" s="16"/>
      <c r="I16" s="11"/>
      <c r="J16" s="23" t="s">
        <v>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17" t="s">
        <v>76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14">
        <v>49.993409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5" customFormat="1" ht="11.25" x14ac:dyDescent="0.2">
      <c r="A17" s="17" t="s">
        <v>7</v>
      </c>
      <c r="B17" s="15"/>
      <c r="C17" s="15"/>
      <c r="D17" s="15"/>
      <c r="E17" s="15"/>
      <c r="F17" s="15"/>
      <c r="G17" s="15"/>
      <c r="H17" s="16"/>
      <c r="I17" s="11"/>
      <c r="J17" s="23" t="s">
        <v>85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17" t="s">
        <v>76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14">
        <f>CH18+CH19+CH20+CH21</f>
        <v>100.557461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5" customFormat="1" ht="11.25" x14ac:dyDescent="0.2">
      <c r="A18" s="17" t="s">
        <v>8</v>
      </c>
      <c r="B18" s="15"/>
      <c r="C18" s="15"/>
      <c r="D18" s="15"/>
      <c r="E18" s="15"/>
      <c r="F18" s="15"/>
      <c r="G18" s="15"/>
      <c r="H18" s="16"/>
      <c r="I18" s="11"/>
      <c r="J18" s="18" t="s">
        <v>77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7" t="s">
        <v>76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14">
        <v>44.861134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5" customFormat="1" ht="11.25" x14ac:dyDescent="0.2">
      <c r="A19" s="17" t="s">
        <v>9</v>
      </c>
      <c r="B19" s="15"/>
      <c r="C19" s="15"/>
      <c r="D19" s="15"/>
      <c r="E19" s="15"/>
      <c r="F19" s="15"/>
      <c r="G19" s="15"/>
      <c r="H19" s="16"/>
      <c r="I19" s="11"/>
      <c r="J19" s="18" t="s">
        <v>86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9"/>
      <c r="BX19" s="17" t="s">
        <v>76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14">
        <v>0.71120499999999998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5" customFormat="1" ht="11.25" x14ac:dyDescent="0.2">
      <c r="A20" s="17" t="s">
        <v>10</v>
      </c>
      <c r="B20" s="15"/>
      <c r="C20" s="15"/>
      <c r="D20" s="15"/>
      <c r="E20" s="15"/>
      <c r="F20" s="15"/>
      <c r="G20" s="15"/>
      <c r="H20" s="16"/>
      <c r="I20" s="11"/>
      <c r="J20" s="18" t="s">
        <v>87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9"/>
      <c r="BX20" s="17" t="s">
        <v>76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14">
        <v>34.079790000000003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5" customFormat="1" ht="11.25" x14ac:dyDescent="0.2">
      <c r="A21" s="17" t="s">
        <v>11</v>
      </c>
      <c r="B21" s="15"/>
      <c r="C21" s="15"/>
      <c r="D21" s="15"/>
      <c r="E21" s="15"/>
      <c r="F21" s="15"/>
      <c r="G21" s="15"/>
      <c r="H21" s="16"/>
      <c r="I21" s="11"/>
      <c r="J21" s="18" t="s">
        <v>30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9"/>
      <c r="BX21" s="17" t="s">
        <v>76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14">
        <v>20.905332000000001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5" customFormat="1" ht="11.25" x14ac:dyDescent="0.2">
      <c r="A22" s="20" t="s">
        <v>12</v>
      </c>
      <c r="B22" s="21"/>
      <c r="C22" s="21"/>
      <c r="D22" s="21"/>
      <c r="E22" s="21"/>
      <c r="F22" s="21"/>
      <c r="G22" s="21"/>
      <c r="H22" s="22"/>
      <c r="I22" s="9"/>
      <c r="J22" s="23" t="s">
        <v>88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17" t="s">
        <v>76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14">
        <v>234.11695900000001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5" customFormat="1" ht="11.25" x14ac:dyDescent="0.2">
      <c r="A23" s="20" t="s">
        <v>13</v>
      </c>
      <c r="B23" s="21"/>
      <c r="C23" s="21"/>
      <c r="D23" s="21"/>
      <c r="E23" s="21"/>
      <c r="F23" s="21"/>
      <c r="G23" s="21"/>
      <c r="H23" s="22"/>
      <c r="I23" s="9"/>
      <c r="J23" s="23" t="s">
        <v>124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17" t="s">
        <v>76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14">
        <f>CH24+CH29+CH32+CH37+CH47+CH48</f>
        <v>973.91197399999999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5" customFormat="1" ht="11.25" x14ac:dyDescent="0.2">
      <c r="A24" s="20" t="s">
        <v>14</v>
      </c>
      <c r="B24" s="21"/>
      <c r="C24" s="21"/>
      <c r="D24" s="21"/>
      <c r="E24" s="21"/>
      <c r="F24" s="21"/>
      <c r="G24" s="21"/>
      <c r="H24" s="22"/>
      <c r="I24" s="9"/>
      <c r="J24" s="23" t="s">
        <v>89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17" t="s">
        <v>76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14">
        <f>CH25+CH26+CH27+CH28</f>
        <v>24.766590999999998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5" customFormat="1" ht="11.25" x14ac:dyDescent="0.2">
      <c r="A25" s="17" t="s">
        <v>15</v>
      </c>
      <c r="B25" s="15"/>
      <c r="C25" s="15"/>
      <c r="D25" s="15"/>
      <c r="E25" s="15"/>
      <c r="F25" s="15"/>
      <c r="G25" s="15"/>
      <c r="H25" s="16"/>
      <c r="I25" s="11"/>
      <c r="J25" s="18" t="s">
        <v>90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 t="s">
        <v>76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14">
        <v>6.4597000000000002E-2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5" customFormat="1" ht="11.25" x14ac:dyDescent="0.2">
      <c r="A26" s="17" t="s">
        <v>17</v>
      </c>
      <c r="B26" s="15"/>
      <c r="C26" s="15"/>
      <c r="D26" s="15"/>
      <c r="E26" s="15"/>
      <c r="F26" s="15"/>
      <c r="G26" s="15"/>
      <c r="H26" s="16"/>
      <c r="I26" s="11"/>
      <c r="J26" s="18" t="s">
        <v>91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 t="s">
        <v>76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14">
        <v>23.8917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s="5" customFormat="1" ht="22.5" customHeight="1" x14ac:dyDescent="0.2">
      <c r="A27" s="17" t="s">
        <v>19</v>
      </c>
      <c r="B27" s="15"/>
      <c r="C27" s="15"/>
      <c r="D27" s="15"/>
      <c r="E27" s="15"/>
      <c r="F27" s="15"/>
      <c r="G27" s="15"/>
      <c r="H27" s="16"/>
      <c r="I27" s="11"/>
      <c r="J27" s="18" t="s">
        <v>125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 t="s">
        <v>76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14">
        <v>0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s="5" customFormat="1" ht="11.25" x14ac:dyDescent="0.2">
      <c r="A28" s="17" t="s">
        <v>21</v>
      </c>
      <c r="B28" s="15"/>
      <c r="C28" s="15"/>
      <c r="D28" s="15"/>
      <c r="E28" s="15"/>
      <c r="F28" s="15"/>
      <c r="G28" s="15"/>
      <c r="H28" s="16"/>
      <c r="I28" s="11"/>
      <c r="J28" s="18" t="s">
        <v>92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 t="s">
        <v>76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14">
        <v>0.81029399999999996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s="5" customFormat="1" ht="11.25" x14ac:dyDescent="0.2">
      <c r="A29" s="20" t="s">
        <v>23</v>
      </c>
      <c r="B29" s="21"/>
      <c r="C29" s="21"/>
      <c r="D29" s="21"/>
      <c r="E29" s="21"/>
      <c r="F29" s="21"/>
      <c r="G29" s="21"/>
      <c r="H29" s="22"/>
      <c r="I29" s="9"/>
      <c r="J29" s="23" t="s">
        <v>65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7" t="s">
        <v>76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14">
        <f>CH30+CH31</f>
        <v>14.025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s="5" customFormat="1" ht="22.5" customHeight="1" x14ac:dyDescent="0.2">
      <c r="A30" s="17" t="s">
        <v>24</v>
      </c>
      <c r="B30" s="15"/>
      <c r="C30" s="15"/>
      <c r="D30" s="15"/>
      <c r="E30" s="15"/>
      <c r="F30" s="15"/>
      <c r="G30" s="15"/>
      <c r="H30" s="16"/>
      <c r="I30" s="11"/>
      <c r="J30" s="18" t="s">
        <v>66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 t="s">
        <v>76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14">
        <v>14.025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s="5" customFormat="1" ht="11.25" x14ac:dyDescent="0.2">
      <c r="A31" s="17" t="s">
        <v>25</v>
      </c>
      <c r="B31" s="15"/>
      <c r="C31" s="15"/>
      <c r="D31" s="15"/>
      <c r="E31" s="15"/>
      <c r="F31" s="15"/>
      <c r="G31" s="15"/>
      <c r="H31" s="16"/>
      <c r="I31" s="11"/>
      <c r="J31" s="18" t="s">
        <v>93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 t="s">
        <v>76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14">
        <v>0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s="5" customFormat="1" ht="11.25" x14ac:dyDescent="0.2">
      <c r="A32" s="20" t="s">
        <v>26</v>
      </c>
      <c r="B32" s="21"/>
      <c r="C32" s="21"/>
      <c r="D32" s="21"/>
      <c r="E32" s="21"/>
      <c r="F32" s="21"/>
      <c r="G32" s="21"/>
      <c r="H32" s="22"/>
      <c r="I32" s="9"/>
      <c r="J32" s="23" t="s">
        <v>94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17" t="s">
        <v>76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14">
        <f>CH33+CH34+CH35+CH36</f>
        <v>27.23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s="5" customFormat="1" ht="11.25" customHeight="1" x14ac:dyDescent="0.2">
      <c r="A33" s="17" t="s">
        <v>27</v>
      </c>
      <c r="B33" s="15"/>
      <c r="C33" s="15"/>
      <c r="D33" s="15"/>
      <c r="E33" s="15"/>
      <c r="F33" s="15"/>
      <c r="G33" s="15"/>
      <c r="H33" s="16"/>
      <c r="I33" s="11"/>
      <c r="J33" s="18" t="s">
        <v>38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76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14">
        <v>27.23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s="5" customFormat="1" ht="11.25" x14ac:dyDescent="0.2">
      <c r="A34" s="17" t="s">
        <v>28</v>
      </c>
      <c r="B34" s="15"/>
      <c r="C34" s="15"/>
      <c r="D34" s="15"/>
      <c r="E34" s="15"/>
      <c r="F34" s="15"/>
      <c r="G34" s="15"/>
      <c r="H34" s="16"/>
      <c r="I34" s="11"/>
      <c r="J34" s="18" t="s">
        <v>39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 t="s">
        <v>76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14">
        <v>0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spans="1:105" s="5" customFormat="1" ht="11.25" x14ac:dyDescent="0.2">
      <c r="A35" s="17" t="s">
        <v>29</v>
      </c>
      <c r="B35" s="15"/>
      <c r="C35" s="15"/>
      <c r="D35" s="15"/>
      <c r="E35" s="15"/>
      <c r="F35" s="15"/>
      <c r="G35" s="15"/>
      <c r="H35" s="16"/>
      <c r="I35" s="11"/>
      <c r="J35" s="18" t="s">
        <v>95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 t="s">
        <v>76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14">
        <v>0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05" s="5" customFormat="1" ht="11.25" x14ac:dyDescent="0.2">
      <c r="A36" s="17" t="s">
        <v>108</v>
      </c>
      <c r="B36" s="15"/>
      <c r="C36" s="15"/>
      <c r="D36" s="15"/>
      <c r="E36" s="15"/>
      <c r="F36" s="15"/>
      <c r="G36" s="15"/>
      <c r="H36" s="16"/>
      <c r="I36" s="11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 t="s">
        <v>76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14">
        <v>0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05" s="5" customFormat="1" ht="11.25" x14ac:dyDescent="0.2">
      <c r="A37" s="20" t="s">
        <v>40</v>
      </c>
      <c r="B37" s="21"/>
      <c r="C37" s="21"/>
      <c r="D37" s="21"/>
      <c r="E37" s="21"/>
      <c r="F37" s="21"/>
      <c r="G37" s="21"/>
      <c r="H37" s="22"/>
      <c r="I37" s="9"/>
      <c r="J37" s="23" t="s">
        <v>78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17" t="s">
        <v>76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14">
        <f>CH38+CH39+CH40+CH41+CH42</f>
        <v>892.04879400000004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05" s="5" customFormat="1" ht="11.25" customHeight="1" x14ac:dyDescent="0.2">
      <c r="A38" s="17" t="s">
        <v>109</v>
      </c>
      <c r="B38" s="15"/>
      <c r="C38" s="15"/>
      <c r="D38" s="15"/>
      <c r="E38" s="15"/>
      <c r="F38" s="15"/>
      <c r="G38" s="15"/>
      <c r="H38" s="16"/>
      <c r="I38" s="11"/>
      <c r="J38" s="18" t="s">
        <v>16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76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14">
        <v>5.2732330000000003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05" s="5" customFormat="1" ht="11.25" x14ac:dyDescent="0.2">
      <c r="A39" s="17" t="s">
        <v>110</v>
      </c>
      <c r="B39" s="15"/>
      <c r="C39" s="15"/>
      <c r="D39" s="15"/>
      <c r="E39" s="15"/>
      <c r="F39" s="15"/>
      <c r="G39" s="15"/>
      <c r="H39" s="16"/>
      <c r="I39" s="11"/>
      <c r="J39" s="18" t="s">
        <v>18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 t="s">
        <v>76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14">
        <v>0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05" s="5" customFormat="1" ht="11.25" x14ac:dyDescent="0.2">
      <c r="A40" s="17" t="s">
        <v>111</v>
      </c>
      <c r="B40" s="15"/>
      <c r="C40" s="15"/>
      <c r="D40" s="15"/>
      <c r="E40" s="15"/>
      <c r="F40" s="15"/>
      <c r="G40" s="15"/>
      <c r="H40" s="16"/>
      <c r="I40" s="11"/>
      <c r="J40" s="18" t="s">
        <v>20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 t="s">
        <v>76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14">
        <v>1.316629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05" s="5" customFormat="1" ht="11.25" x14ac:dyDescent="0.2">
      <c r="A41" s="17" t="s">
        <v>112</v>
      </c>
      <c r="B41" s="15"/>
      <c r="C41" s="15"/>
      <c r="D41" s="15"/>
      <c r="E41" s="15"/>
      <c r="F41" s="15"/>
      <c r="G41" s="15"/>
      <c r="H41" s="16"/>
      <c r="I41" s="11"/>
      <c r="J41" s="18" t="s">
        <v>22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 t="s">
        <v>76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14">
        <v>0.27921699999999999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05" s="5" customFormat="1" ht="11.25" customHeight="1" x14ac:dyDescent="0.2">
      <c r="A42" s="17" t="s">
        <v>113</v>
      </c>
      <c r="B42" s="15"/>
      <c r="C42" s="15"/>
      <c r="D42" s="15"/>
      <c r="E42" s="15"/>
      <c r="F42" s="15"/>
      <c r="G42" s="15"/>
      <c r="H42" s="16"/>
      <c r="I42" s="11"/>
      <c r="J42" s="18" t="s">
        <v>97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 t="s">
        <v>76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14">
        <f>CH43+CH44+CH45+CH46</f>
        <v>885.17971499999999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05" s="5" customFormat="1" ht="11.25" customHeight="1" x14ac:dyDescent="0.2">
      <c r="A43" s="17" t="s">
        <v>114</v>
      </c>
      <c r="B43" s="15"/>
      <c r="C43" s="15"/>
      <c r="D43" s="15"/>
      <c r="E43" s="15"/>
      <c r="F43" s="15"/>
      <c r="G43" s="15"/>
      <c r="H43" s="16"/>
      <c r="I43" s="11"/>
      <c r="J43" s="18" t="s">
        <v>98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 t="s">
        <v>76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14">
        <v>144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05" s="5" customFormat="1" ht="22.5" customHeight="1" x14ac:dyDescent="0.2">
      <c r="A44" s="17" t="s">
        <v>115</v>
      </c>
      <c r="B44" s="15"/>
      <c r="C44" s="15"/>
      <c r="D44" s="15"/>
      <c r="E44" s="15"/>
      <c r="F44" s="15"/>
      <c r="G44" s="15"/>
      <c r="H44" s="16"/>
      <c r="I44" s="11"/>
      <c r="J44" s="18" t="s">
        <v>99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9"/>
      <c r="BX44" s="17" t="s">
        <v>76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14">
        <v>651.452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</row>
    <row r="45" spans="1:105" s="5" customFormat="1" ht="11.25" customHeight="1" x14ac:dyDescent="0.2">
      <c r="A45" s="17" t="s">
        <v>116</v>
      </c>
      <c r="B45" s="15"/>
      <c r="C45" s="15"/>
      <c r="D45" s="15"/>
      <c r="E45" s="15"/>
      <c r="F45" s="15"/>
      <c r="G45" s="15"/>
      <c r="H45" s="16"/>
      <c r="I45" s="11"/>
      <c r="J45" s="18" t="s">
        <v>100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9"/>
      <c r="BX45" s="17" t="s">
        <v>76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14">
        <v>0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</row>
    <row r="46" spans="1:105" s="5" customFormat="1" ht="11.25" customHeight="1" x14ac:dyDescent="0.2">
      <c r="A46" s="17" t="s">
        <v>117</v>
      </c>
      <c r="B46" s="15"/>
      <c r="C46" s="15"/>
      <c r="D46" s="15"/>
      <c r="E46" s="15"/>
      <c r="F46" s="15"/>
      <c r="G46" s="15"/>
      <c r="H46" s="16"/>
      <c r="I46" s="11"/>
      <c r="J46" s="18" t="s">
        <v>30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7" t="s">
        <v>76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14">
        <v>89.727715000000003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05" s="5" customFormat="1" ht="11.25" customHeight="1" x14ac:dyDescent="0.2">
      <c r="A47" s="20" t="s">
        <v>41</v>
      </c>
      <c r="B47" s="21"/>
      <c r="C47" s="21"/>
      <c r="D47" s="21"/>
      <c r="E47" s="21"/>
      <c r="F47" s="21"/>
      <c r="G47" s="21"/>
      <c r="H47" s="22"/>
      <c r="I47" s="9"/>
      <c r="J47" s="23" t="s">
        <v>31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17" t="s">
        <v>76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14">
        <v>0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05" s="5" customFormat="1" ht="11.25" customHeight="1" x14ac:dyDescent="0.2">
      <c r="A48" s="20" t="s">
        <v>42</v>
      </c>
      <c r="B48" s="21"/>
      <c r="C48" s="21"/>
      <c r="D48" s="21"/>
      <c r="E48" s="21"/>
      <c r="F48" s="21"/>
      <c r="G48" s="21"/>
      <c r="H48" s="22"/>
      <c r="I48" s="9"/>
      <c r="J48" s="23" t="s">
        <v>32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17" t="s">
        <v>76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14">
        <f>CH49+CH50+CH51+CH52+CH53+CH54</f>
        <v>15.841589000000001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17" t="s">
        <v>43</v>
      </c>
      <c r="B49" s="15"/>
      <c r="C49" s="15"/>
      <c r="D49" s="15"/>
      <c r="E49" s="15"/>
      <c r="F49" s="15"/>
      <c r="G49" s="15"/>
      <c r="H49" s="16"/>
      <c r="I49" s="11"/>
      <c r="J49" s="18" t="s">
        <v>33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7" t="s">
        <v>76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14">
        <v>13.584917000000001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17" t="s">
        <v>44</v>
      </c>
      <c r="B50" s="15"/>
      <c r="C50" s="15"/>
      <c r="D50" s="15"/>
      <c r="E50" s="15"/>
      <c r="F50" s="15"/>
      <c r="G50" s="15"/>
      <c r="H50" s="16"/>
      <c r="I50" s="11"/>
      <c r="J50" s="18" t="s">
        <v>34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7" t="s">
        <v>76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14">
        <v>3.228E-3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17" t="s">
        <v>45</v>
      </c>
      <c r="B51" s="15"/>
      <c r="C51" s="15"/>
      <c r="D51" s="15"/>
      <c r="E51" s="15"/>
      <c r="F51" s="15"/>
      <c r="G51" s="15"/>
      <c r="H51" s="16"/>
      <c r="I51" s="11"/>
      <c r="J51" s="18" t="s">
        <v>101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7" t="s">
        <v>76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14">
        <v>2.3668999999999999E-2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17" t="s">
        <v>46</v>
      </c>
      <c r="B52" s="15"/>
      <c r="C52" s="15"/>
      <c r="D52" s="15"/>
      <c r="E52" s="15"/>
      <c r="F52" s="15"/>
      <c r="G52" s="15"/>
      <c r="H52" s="16"/>
      <c r="I52" s="11"/>
      <c r="J52" s="18" t="s">
        <v>102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9"/>
      <c r="BX52" s="17" t="s">
        <v>76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14">
        <v>0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17" t="s">
        <v>118</v>
      </c>
      <c r="B53" s="15"/>
      <c r="C53" s="15"/>
      <c r="D53" s="15"/>
      <c r="E53" s="15"/>
      <c r="F53" s="15"/>
      <c r="G53" s="15"/>
      <c r="H53" s="16"/>
      <c r="I53" s="11"/>
      <c r="J53" s="18" t="s">
        <v>103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9"/>
      <c r="BX53" s="17" t="s">
        <v>76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14">
        <v>0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17" t="s">
        <v>119</v>
      </c>
      <c r="B54" s="15"/>
      <c r="C54" s="15"/>
      <c r="D54" s="15"/>
      <c r="E54" s="15"/>
      <c r="F54" s="15"/>
      <c r="G54" s="15"/>
      <c r="H54" s="16"/>
      <c r="I54" s="11"/>
      <c r="J54" s="18" t="s">
        <v>30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7" t="s">
        <v>76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14">
        <v>2.2297750000000001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20">
        <v>2</v>
      </c>
      <c r="B55" s="21"/>
      <c r="C55" s="21"/>
      <c r="D55" s="21"/>
      <c r="E55" s="21"/>
      <c r="F55" s="21"/>
      <c r="G55" s="21"/>
      <c r="H55" s="22"/>
      <c r="I55" s="9"/>
      <c r="J55" s="23" t="s">
        <v>35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17" t="s">
        <v>76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14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customHeight="1" x14ac:dyDescent="0.2">
      <c r="A56" s="20">
        <v>3</v>
      </c>
      <c r="B56" s="21"/>
      <c r="C56" s="21"/>
      <c r="D56" s="21"/>
      <c r="E56" s="21"/>
      <c r="F56" s="21"/>
      <c r="G56" s="21"/>
      <c r="H56" s="22"/>
      <c r="I56" s="9"/>
      <c r="J56" s="23" t="s">
        <v>79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17" t="s">
        <v>76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14">
        <f>CH57+CH58+CH59+CH60+CH61</f>
        <v>0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customHeight="1" x14ac:dyDescent="0.2">
      <c r="A57" s="17" t="s">
        <v>47</v>
      </c>
      <c r="B57" s="15"/>
      <c r="C57" s="15"/>
      <c r="D57" s="15"/>
      <c r="E57" s="15"/>
      <c r="F57" s="15"/>
      <c r="G57" s="15"/>
      <c r="H57" s="16"/>
      <c r="I57" s="11"/>
      <c r="J57" s="18" t="s">
        <v>36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7" t="s">
        <v>76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customHeight="1" x14ac:dyDescent="0.2">
      <c r="A58" s="17" t="s">
        <v>48</v>
      </c>
      <c r="B58" s="15"/>
      <c r="C58" s="15"/>
      <c r="D58" s="15"/>
      <c r="E58" s="15"/>
      <c r="F58" s="15"/>
      <c r="G58" s="15"/>
      <c r="H58" s="16"/>
      <c r="I58" s="11"/>
      <c r="J58" s="18" t="s">
        <v>104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7" t="s">
        <v>76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14">
        <v>0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17" t="s">
        <v>49</v>
      </c>
      <c r="B59" s="15"/>
      <c r="C59" s="15"/>
      <c r="D59" s="15"/>
      <c r="E59" s="15"/>
      <c r="F59" s="15"/>
      <c r="G59" s="15"/>
      <c r="H59" s="16"/>
      <c r="I59" s="11"/>
      <c r="J59" s="18" t="s">
        <v>37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9"/>
      <c r="BX59" s="17" t="s">
        <v>76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14">
        <v>0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17" t="s">
        <v>50</v>
      </c>
      <c r="B60" s="15"/>
      <c r="C60" s="15"/>
      <c r="D60" s="15"/>
      <c r="E60" s="15"/>
      <c r="F60" s="15"/>
      <c r="G60" s="15"/>
      <c r="H60" s="16"/>
      <c r="I60" s="11"/>
      <c r="J60" s="18" t="s">
        <v>105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9"/>
      <c r="BX60" s="17" t="s">
        <v>76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14">
        <v>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17" t="s">
        <v>120</v>
      </c>
      <c r="B61" s="15"/>
      <c r="C61" s="15"/>
      <c r="D61" s="15"/>
      <c r="E61" s="15"/>
      <c r="F61" s="15"/>
      <c r="G61" s="15"/>
      <c r="H61" s="16"/>
      <c r="I61" s="11"/>
      <c r="J61" s="18" t="s">
        <v>51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7" t="s">
        <v>76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14">
        <v>0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20">
        <v>4</v>
      </c>
      <c r="B62" s="21"/>
      <c r="C62" s="21"/>
      <c r="D62" s="21"/>
      <c r="E62" s="21"/>
      <c r="F62" s="21"/>
      <c r="G62" s="21"/>
      <c r="H62" s="22"/>
      <c r="I62" s="9"/>
      <c r="J62" s="23" t="s">
        <v>67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17" t="s">
        <v>76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14">
        <v>0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20" t="s">
        <v>53</v>
      </c>
      <c r="B63" s="21"/>
      <c r="C63" s="21"/>
      <c r="D63" s="21"/>
      <c r="E63" s="21"/>
      <c r="F63" s="21"/>
      <c r="G63" s="21"/>
      <c r="H63" s="22"/>
      <c r="I63" s="9"/>
      <c r="J63" s="23" t="s">
        <v>52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17" t="s">
        <v>76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11.25" x14ac:dyDescent="0.2">
      <c r="A64" s="17" t="s">
        <v>68</v>
      </c>
      <c r="B64" s="15"/>
      <c r="C64" s="15"/>
      <c r="D64" s="15"/>
      <c r="E64" s="15"/>
      <c r="F64" s="15"/>
      <c r="G64" s="15"/>
      <c r="H64" s="16"/>
      <c r="I64" s="11"/>
      <c r="J64" s="18" t="s">
        <v>54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7" t="s">
        <v>76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5" s="5" customFormat="1" ht="11.25" x14ac:dyDescent="0.2">
      <c r="A65" s="17" t="s">
        <v>69</v>
      </c>
      <c r="B65" s="15"/>
      <c r="C65" s="15"/>
      <c r="D65" s="15"/>
      <c r="E65" s="15"/>
      <c r="F65" s="15"/>
      <c r="G65" s="15"/>
      <c r="H65" s="16"/>
      <c r="I65" s="11"/>
      <c r="J65" s="18" t="s">
        <v>55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9"/>
      <c r="BX65" s="17" t="s">
        <v>76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14">
        <v>0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5" s="5" customFormat="1" ht="11.25" x14ac:dyDescent="0.2">
      <c r="A66" s="17" t="s">
        <v>121</v>
      </c>
      <c r="B66" s="15"/>
      <c r="C66" s="15"/>
      <c r="D66" s="15"/>
      <c r="E66" s="15"/>
      <c r="F66" s="15"/>
      <c r="G66" s="15"/>
      <c r="H66" s="16"/>
      <c r="I66" s="11"/>
      <c r="J66" s="18" t="s">
        <v>56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9"/>
      <c r="BX66" s="17" t="s">
        <v>76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14">
        <v>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</row>
    <row r="67" spans="1:105" s="5" customFormat="1" ht="22.5" customHeight="1" x14ac:dyDescent="0.2">
      <c r="A67" s="17" t="s">
        <v>122</v>
      </c>
      <c r="B67" s="15"/>
      <c r="C67" s="15"/>
      <c r="D67" s="15"/>
      <c r="E67" s="15"/>
      <c r="F67" s="15"/>
      <c r="G67" s="15"/>
      <c r="H67" s="16"/>
      <c r="I67" s="11"/>
      <c r="J67" s="18" t="s">
        <v>106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9"/>
      <c r="BX67" s="17" t="s">
        <v>76</v>
      </c>
      <c r="BY67" s="15"/>
      <c r="BZ67" s="15"/>
      <c r="CA67" s="15"/>
      <c r="CB67" s="15"/>
      <c r="CC67" s="15"/>
      <c r="CD67" s="15"/>
      <c r="CE67" s="15"/>
      <c r="CF67" s="15"/>
      <c r="CG67" s="16"/>
      <c r="CH67" s="14">
        <v>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6"/>
    </row>
    <row r="68" spans="1:105" s="5" customFormat="1" ht="11.25" x14ac:dyDescent="0.2">
      <c r="A68" s="20" t="s">
        <v>80</v>
      </c>
      <c r="B68" s="21"/>
      <c r="C68" s="21"/>
      <c r="D68" s="21"/>
      <c r="E68" s="21"/>
      <c r="F68" s="21"/>
      <c r="G68" s="21"/>
      <c r="H68" s="22"/>
      <c r="I68" s="9"/>
      <c r="J68" s="23" t="s">
        <v>57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17" t="s">
        <v>76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14">
        <v>0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5" s="5" customFormat="1" ht="11.25" x14ac:dyDescent="0.2">
      <c r="A69" s="20">
        <v>5</v>
      </c>
      <c r="B69" s="21"/>
      <c r="C69" s="21"/>
      <c r="D69" s="21"/>
      <c r="E69" s="21"/>
      <c r="F69" s="21"/>
      <c r="G69" s="21"/>
      <c r="H69" s="22"/>
      <c r="I69" s="9"/>
      <c r="J69" s="23" t="s">
        <v>58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17" t="s">
        <v>76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f>CH14+CH56-CH55+CH68</f>
        <v>1526.964475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5" s="5" customFormat="1" ht="11.25" x14ac:dyDescent="0.2">
      <c r="A70" s="20" t="s">
        <v>59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</row>
    <row r="71" spans="1:105" s="5" customFormat="1" ht="11.25" customHeight="1" x14ac:dyDescent="0.2">
      <c r="A71" s="17">
        <v>1</v>
      </c>
      <c r="B71" s="15"/>
      <c r="C71" s="15"/>
      <c r="D71" s="15"/>
      <c r="E71" s="15"/>
      <c r="F71" s="15"/>
      <c r="G71" s="15"/>
      <c r="H71" s="16"/>
      <c r="I71" s="11"/>
      <c r="J71" s="18" t="s">
        <v>60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7" t="s">
        <v>70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0.26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  <row r="72" spans="1:105" s="5" customFormat="1" ht="11.25" x14ac:dyDescent="0.2">
      <c r="A72" s="17">
        <v>2</v>
      </c>
      <c r="B72" s="15"/>
      <c r="C72" s="15"/>
      <c r="D72" s="15"/>
      <c r="E72" s="15"/>
      <c r="F72" s="15"/>
      <c r="G72" s="15"/>
      <c r="H72" s="16"/>
      <c r="I72" s="11"/>
      <c r="J72" s="18" t="s">
        <v>61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9"/>
      <c r="BX72" s="17" t="s">
        <v>62</v>
      </c>
      <c r="BY72" s="15"/>
      <c r="BZ72" s="15"/>
      <c r="CA72" s="15"/>
      <c r="CB72" s="15"/>
      <c r="CC72" s="15"/>
      <c r="CD72" s="15"/>
      <c r="CE72" s="15"/>
      <c r="CF72" s="15"/>
      <c r="CG72" s="16"/>
      <c r="CH72" s="14">
        <v>8.5350000000000001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6"/>
    </row>
    <row r="73" spans="1:105" s="5" customFormat="1" ht="11.25" x14ac:dyDescent="0.2">
      <c r="A73" s="17">
        <v>3</v>
      </c>
      <c r="B73" s="15"/>
      <c r="C73" s="15"/>
      <c r="D73" s="15"/>
      <c r="E73" s="15"/>
      <c r="F73" s="15"/>
      <c r="G73" s="15"/>
      <c r="H73" s="16"/>
      <c r="I73" s="11"/>
      <c r="J73" s="18" t="s">
        <v>107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9"/>
      <c r="BX73" s="17" t="s">
        <v>81</v>
      </c>
      <c r="BY73" s="15"/>
      <c r="BZ73" s="15"/>
      <c r="CA73" s="15"/>
      <c r="CB73" s="15"/>
      <c r="CC73" s="15"/>
      <c r="CD73" s="15"/>
      <c r="CE73" s="15"/>
      <c r="CF73" s="15"/>
      <c r="CG73" s="16"/>
      <c r="CH73" s="14">
        <v>0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6"/>
    </row>
    <row r="74" spans="1:105" s="5" customFormat="1" ht="11.25" x14ac:dyDescent="0.2">
      <c r="A74" s="17">
        <v>4</v>
      </c>
      <c r="B74" s="15"/>
      <c r="C74" s="15"/>
      <c r="D74" s="15"/>
      <c r="E74" s="15"/>
      <c r="F74" s="15"/>
      <c r="G74" s="15"/>
      <c r="H74" s="16"/>
      <c r="I74" s="11"/>
      <c r="J74" s="18" t="s">
        <v>82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9"/>
      <c r="BX74" s="17" t="s">
        <v>63</v>
      </c>
      <c r="BY74" s="15"/>
      <c r="BZ74" s="15"/>
      <c r="CA74" s="15"/>
      <c r="CB74" s="15"/>
      <c r="CC74" s="15"/>
      <c r="CD74" s="15"/>
      <c r="CE74" s="15"/>
      <c r="CF74" s="15"/>
      <c r="CG74" s="16"/>
      <c r="CH74" s="14">
        <v>0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6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zoomScaleNormal="100" zoomScaleSheetLayoutView="100" workbookViewId="0">
      <selection activeCell="GK48" sqref="GK48:GL48"/>
    </sheetView>
  </sheetViews>
  <sheetFormatPr defaultColWidth="0.85546875" defaultRowHeight="12.75" x14ac:dyDescent="0.2"/>
  <cols>
    <col min="1" max="93" width="0.85546875" style="1"/>
    <col min="94" max="94" width="1.140625" style="1" customWidth="1"/>
    <col min="95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31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9" t="s">
        <v>126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32" t="s">
        <v>128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3" t="s">
        <v>140</v>
      </c>
      <c r="CF7" s="33"/>
      <c r="CG7" s="33"/>
      <c r="CH7" s="33"/>
      <c r="CI7" s="34" t="s">
        <v>71</v>
      </c>
      <c r="CJ7" s="34"/>
      <c r="CK7" s="34"/>
      <c r="CL7" s="34"/>
      <c r="CM7" s="34"/>
      <c r="CN7" s="3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30" t="s">
        <v>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CX8" s="6"/>
      <c r="CY8" s="7"/>
      <c r="CZ8" s="7"/>
    </row>
    <row r="9" spans="1:105" s="3" customFormat="1" ht="15.75" x14ac:dyDescent="0.25">
      <c r="A9" s="31" t="s">
        <v>72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05" s="3" customFormat="1" ht="48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9" t="s">
        <v>135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30" t="s">
        <v>74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</row>
    <row r="12" spans="1:105" s="2" customFormat="1" ht="15" x14ac:dyDescent="0.25"/>
    <row r="13" spans="1:105" s="5" customFormat="1" ht="22.5" customHeight="1" x14ac:dyDescent="0.2">
      <c r="A13" s="25" t="s">
        <v>1</v>
      </c>
      <c r="B13" s="25"/>
      <c r="C13" s="25"/>
      <c r="D13" s="25"/>
      <c r="E13" s="25"/>
      <c r="F13" s="25"/>
      <c r="G13" s="25"/>
      <c r="H13" s="25"/>
      <c r="I13" s="25" t="s">
        <v>75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 t="s">
        <v>2</v>
      </c>
      <c r="BY13" s="25"/>
      <c r="BZ13" s="25"/>
      <c r="CA13" s="25"/>
      <c r="CB13" s="25"/>
      <c r="CC13" s="25"/>
      <c r="CD13" s="25"/>
      <c r="CE13" s="25"/>
      <c r="CF13" s="25"/>
      <c r="CG13" s="25"/>
      <c r="CH13" s="25" t="s">
        <v>83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s="10" customFormat="1" ht="11.25" customHeight="1" x14ac:dyDescent="0.15">
      <c r="A14" s="17">
        <v>1</v>
      </c>
      <c r="B14" s="15"/>
      <c r="C14" s="15"/>
      <c r="D14" s="15"/>
      <c r="E14" s="15"/>
      <c r="F14" s="15"/>
      <c r="G14" s="15"/>
      <c r="H14" s="16"/>
      <c r="I14" s="11"/>
      <c r="J14" s="18" t="s">
        <v>84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9"/>
      <c r="BX14" s="17" t="s">
        <v>76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14">
        <f>CH15+CH16+CH17+CH22+CH23</f>
        <v>38370.828919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17" t="s">
        <v>3</v>
      </c>
      <c r="B15" s="15"/>
      <c r="C15" s="15"/>
      <c r="D15" s="15"/>
      <c r="E15" s="15"/>
      <c r="F15" s="15"/>
      <c r="G15" s="15"/>
      <c r="H15" s="16"/>
      <c r="I15" s="11"/>
      <c r="J15" s="23" t="s">
        <v>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17" t="s">
        <v>76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14">
        <v>1753.98369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17" t="s">
        <v>5</v>
      </c>
      <c r="B16" s="15"/>
      <c r="C16" s="15"/>
      <c r="D16" s="15"/>
      <c r="E16" s="15"/>
      <c r="F16" s="15"/>
      <c r="G16" s="15"/>
      <c r="H16" s="16"/>
      <c r="I16" s="11"/>
      <c r="J16" s="23" t="s">
        <v>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17" t="s">
        <v>76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14">
        <v>520.75775799999997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5" customFormat="1" ht="11.25" x14ac:dyDescent="0.2">
      <c r="A17" s="17" t="s">
        <v>7</v>
      </c>
      <c r="B17" s="15"/>
      <c r="C17" s="15"/>
      <c r="D17" s="15"/>
      <c r="E17" s="15"/>
      <c r="F17" s="15"/>
      <c r="G17" s="15"/>
      <c r="H17" s="16"/>
      <c r="I17" s="11"/>
      <c r="J17" s="23" t="s">
        <v>85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17" t="s">
        <v>76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14">
        <f>CH18+CH19+CH20+CH21</f>
        <v>1585.968699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5" customFormat="1" ht="11.25" x14ac:dyDescent="0.2">
      <c r="A18" s="17" t="s">
        <v>8</v>
      </c>
      <c r="B18" s="15"/>
      <c r="C18" s="15"/>
      <c r="D18" s="15"/>
      <c r="E18" s="15"/>
      <c r="F18" s="15"/>
      <c r="G18" s="15"/>
      <c r="H18" s="16"/>
      <c r="I18" s="11"/>
      <c r="J18" s="18" t="s">
        <v>77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7" t="s">
        <v>76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14">
        <v>45.748752000000003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5" customFormat="1" ht="11.25" x14ac:dyDescent="0.2">
      <c r="A19" s="17" t="s">
        <v>9</v>
      </c>
      <c r="B19" s="15"/>
      <c r="C19" s="15"/>
      <c r="D19" s="15"/>
      <c r="E19" s="15"/>
      <c r="F19" s="15"/>
      <c r="G19" s="15"/>
      <c r="H19" s="16"/>
      <c r="I19" s="11"/>
      <c r="J19" s="18" t="s">
        <v>86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9"/>
      <c r="BX19" s="17" t="s">
        <v>76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14">
        <v>28.810248999999999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5" customFormat="1" ht="11.25" x14ac:dyDescent="0.2">
      <c r="A20" s="17" t="s">
        <v>10</v>
      </c>
      <c r="B20" s="15"/>
      <c r="C20" s="15"/>
      <c r="D20" s="15"/>
      <c r="E20" s="15"/>
      <c r="F20" s="15"/>
      <c r="G20" s="15"/>
      <c r="H20" s="16"/>
      <c r="I20" s="11"/>
      <c r="J20" s="18" t="s">
        <v>87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9"/>
      <c r="BX20" s="17" t="s">
        <v>76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14">
        <v>1504.71155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5" customFormat="1" ht="11.25" x14ac:dyDescent="0.2">
      <c r="A21" s="17" t="s">
        <v>11</v>
      </c>
      <c r="B21" s="15"/>
      <c r="C21" s="15"/>
      <c r="D21" s="15"/>
      <c r="E21" s="15"/>
      <c r="F21" s="15"/>
      <c r="G21" s="15"/>
      <c r="H21" s="16"/>
      <c r="I21" s="11"/>
      <c r="J21" s="18" t="s">
        <v>30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9"/>
      <c r="BX21" s="17" t="s">
        <v>76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14">
        <v>6.6981479999999998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5" customFormat="1" ht="11.25" x14ac:dyDescent="0.2">
      <c r="A22" s="20" t="s">
        <v>12</v>
      </c>
      <c r="B22" s="21"/>
      <c r="C22" s="21"/>
      <c r="D22" s="21"/>
      <c r="E22" s="21"/>
      <c r="F22" s="21"/>
      <c r="G22" s="21"/>
      <c r="H22" s="22"/>
      <c r="I22" s="9"/>
      <c r="J22" s="23" t="s">
        <v>88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17" t="s">
        <v>76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14">
        <v>19537.832387999999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5" customFormat="1" ht="11.25" x14ac:dyDescent="0.2">
      <c r="A23" s="20" t="s">
        <v>13</v>
      </c>
      <c r="B23" s="21"/>
      <c r="C23" s="21"/>
      <c r="D23" s="21"/>
      <c r="E23" s="21"/>
      <c r="F23" s="21"/>
      <c r="G23" s="21"/>
      <c r="H23" s="22"/>
      <c r="I23" s="9"/>
      <c r="J23" s="23" t="s">
        <v>124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17" t="s">
        <v>76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14">
        <f>CH24+CH29+CH32+CH37+CH47+CH48</f>
        <v>14972.286383999999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5" customFormat="1" ht="11.25" x14ac:dyDescent="0.2">
      <c r="A24" s="20" t="s">
        <v>14</v>
      </c>
      <c r="B24" s="21"/>
      <c r="C24" s="21"/>
      <c r="D24" s="21"/>
      <c r="E24" s="21"/>
      <c r="F24" s="21"/>
      <c r="G24" s="21"/>
      <c r="H24" s="22"/>
      <c r="I24" s="9"/>
      <c r="J24" s="23" t="s">
        <v>89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17" t="s">
        <v>76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14">
        <f>CH25+CH26+CH27+CH28</f>
        <v>3416.6397489999999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5" customFormat="1" ht="11.25" x14ac:dyDescent="0.2">
      <c r="A25" s="17" t="s">
        <v>15</v>
      </c>
      <c r="B25" s="15"/>
      <c r="C25" s="15"/>
      <c r="D25" s="15"/>
      <c r="E25" s="15"/>
      <c r="F25" s="15"/>
      <c r="G25" s="15"/>
      <c r="H25" s="16"/>
      <c r="I25" s="11"/>
      <c r="J25" s="18" t="s">
        <v>90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 t="s">
        <v>76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14">
        <v>174.64418599999999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5" customFormat="1" ht="11.25" x14ac:dyDescent="0.2">
      <c r="A26" s="17" t="s">
        <v>17</v>
      </c>
      <c r="B26" s="15"/>
      <c r="C26" s="15"/>
      <c r="D26" s="15"/>
      <c r="E26" s="15"/>
      <c r="F26" s="15"/>
      <c r="G26" s="15"/>
      <c r="H26" s="16"/>
      <c r="I26" s="11"/>
      <c r="J26" s="18" t="s">
        <v>91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 t="s">
        <v>76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14">
        <v>3085.2865999999999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s="5" customFormat="1" ht="22.5" customHeight="1" x14ac:dyDescent="0.2">
      <c r="A27" s="17" t="s">
        <v>19</v>
      </c>
      <c r="B27" s="15"/>
      <c r="C27" s="15"/>
      <c r="D27" s="15"/>
      <c r="E27" s="15"/>
      <c r="F27" s="15"/>
      <c r="G27" s="15"/>
      <c r="H27" s="16"/>
      <c r="I27" s="11"/>
      <c r="J27" s="18" t="s">
        <v>125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 t="s">
        <v>76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14">
        <v>48.568919999999999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s="5" customFormat="1" ht="11.25" x14ac:dyDescent="0.2">
      <c r="A28" s="17" t="s">
        <v>21</v>
      </c>
      <c r="B28" s="15"/>
      <c r="C28" s="15"/>
      <c r="D28" s="15"/>
      <c r="E28" s="15"/>
      <c r="F28" s="15"/>
      <c r="G28" s="15"/>
      <c r="H28" s="16"/>
      <c r="I28" s="11"/>
      <c r="J28" s="18" t="s">
        <v>92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 t="s">
        <v>76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14">
        <v>108.14004300000001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s="5" customFormat="1" ht="11.25" x14ac:dyDescent="0.2">
      <c r="A29" s="20" t="s">
        <v>23</v>
      </c>
      <c r="B29" s="21"/>
      <c r="C29" s="21"/>
      <c r="D29" s="21"/>
      <c r="E29" s="21"/>
      <c r="F29" s="21"/>
      <c r="G29" s="21"/>
      <c r="H29" s="22"/>
      <c r="I29" s="9"/>
      <c r="J29" s="23" t="s">
        <v>65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7" t="s">
        <v>76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14">
        <f>CH30+CH31</f>
        <v>13.130752000000001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s="5" customFormat="1" ht="22.5" customHeight="1" x14ac:dyDescent="0.2">
      <c r="A30" s="17" t="s">
        <v>24</v>
      </c>
      <c r="B30" s="15"/>
      <c r="C30" s="15"/>
      <c r="D30" s="15"/>
      <c r="E30" s="15"/>
      <c r="F30" s="15"/>
      <c r="G30" s="15"/>
      <c r="H30" s="16"/>
      <c r="I30" s="11"/>
      <c r="J30" s="18" t="s">
        <v>66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 t="s">
        <v>76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14">
        <v>9.9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s="5" customFormat="1" ht="11.25" x14ac:dyDescent="0.2">
      <c r="A31" s="17" t="s">
        <v>25</v>
      </c>
      <c r="B31" s="15"/>
      <c r="C31" s="15"/>
      <c r="D31" s="15"/>
      <c r="E31" s="15"/>
      <c r="F31" s="15"/>
      <c r="G31" s="15"/>
      <c r="H31" s="16"/>
      <c r="I31" s="11"/>
      <c r="J31" s="18" t="s">
        <v>93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 t="s">
        <v>76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14">
        <v>3.2307519999999998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s="5" customFormat="1" ht="11.25" x14ac:dyDescent="0.2">
      <c r="A32" s="20" t="s">
        <v>26</v>
      </c>
      <c r="B32" s="21"/>
      <c r="C32" s="21"/>
      <c r="D32" s="21"/>
      <c r="E32" s="21"/>
      <c r="F32" s="21"/>
      <c r="G32" s="21"/>
      <c r="H32" s="22"/>
      <c r="I32" s="9"/>
      <c r="J32" s="23" t="s">
        <v>94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17" t="s">
        <v>76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14">
        <f>CH33+CH34+CH35+CH36</f>
        <v>7486.2643779999999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s="5" customFormat="1" ht="11.25" customHeight="1" x14ac:dyDescent="0.2">
      <c r="A33" s="17" t="s">
        <v>27</v>
      </c>
      <c r="B33" s="15"/>
      <c r="C33" s="15"/>
      <c r="D33" s="15"/>
      <c r="E33" s="15"/>
      <c r="F33" s="15"/>
      <c r="G33" s="15"/>
      <c r="H33" s="16"/>
      <c r="I33" s="11"/>
      <c r="J33" s="18" t="s">
        <v>38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76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14">
        <v>7485.48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s="5" customFormat="1" ht="11.25" x14ac:dyDescent="0.2">
      <c r="A34" s="17" t="s">
        <v>28</v>
      </c>
      <c r="B34" s="15"/>
      <c r="C34" s="15"/>
      <c r="D34" s="15"/>
      <c r="E34" s="15"/>
      <c r="F34" s="15"/>
      <c r="G34" s="15"/>
      <c r="H34" s="16"/>
      <c r="I34" s="11"/>
      <c r="J34" s="18" t="s">
        <v>39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 t="s">
        <v>76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14">
        <v>0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spans="1:105" s="5" customFormat="1" ht="11.25" x14ac:dyDescent="0.2">
      <c r="A35" s="17" t="s">
        <v>29</v>
      </c>
      <c r="B35" s="15"/>
      <c r="C35" s="15"/>
      <c r="D35" s="15"/>
      <c r="E35" s="15"/>
      <c r="F35" s="15"/>
      <c r="G35" s="15"/>
      <c r="H35" s="16"/>
      <c r="I35" s="11"/>
      <c r="J35" s="18" t="s">
        <v>95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 t="s">
        <v>76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14">
        <v>0.78437800000000002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05" s="5" customFormat="1" ht="11.25" x14ac:dyDescent="0.2">
      <c r="A36" s="17" t="s">
        <v>108</v>
      </c>
      <c r="B36" s="15"/>
      <c r="C36" s="15"/>
      <c r="D36" s="15"/>
      <c r="E36" s="15"/>
      <c r="F36" s="15"/>
      <c r="G36" s="15"/>
      <c r="H36" s="16"/>
      <c r="I36" s="11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 t="s">
        <v>76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14">
        <v>0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05" s="5" customFormat="1" ht="11.25" x14ac:dyDescent="0.2">
      <c r="A37" s="20" t="s">
        <v>40</v>
      </c>
      <c r="B37" s="21"/>
      <c r="C37" s="21"/>
      <c r="D37" s="21"/>
      <c r="E37" s="21"/>
      <c r="F37" s="21"/>
      <c r="G37" s="21"/>
      <c r="H37" s="22"/>
      <c r="I37" s="9"/>
      <c r="J37" s="23" t="s">
        <v>78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17" t="s">
        <v>76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14">
        <f>CH38+CH39+CH40+CH41+CH42</f>
        <v>3834.564492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05" s="5" customFormat="1" ht="11.25" customHeight="1" x14ac:dyDescent="0.2">
      <c r="A38" s="17" t="s">
        <v>109</v>
      </c>
      <c r="B38" s="15"/>
      <c r="C38" s="15"/>
      <c r="D38" s="15"/>
      <c r="E38" s="15"/>
      <c r="F38" s="15"/>
      <c r="G38" s="15"/>
      <c r="H38" s="16"/>
      <c r="I38" s="11"/>
      <c r="J38" s="18" t="s">
        <v>16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76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14">
        <v>5.4968079999999997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05" s="5" customFormat="1" ht="11.25" x14ac:dyDescent="0.2">
      <c r="A39" s="17" t="s">
        <v>110</v>
      </c>
      <c r="B39" s="15"/>
      <c r="C39" s="15"/>
      <c r="D39" s="15"/>
      <c r="E39" s="15"/>
      <c r="F39" s="15"/>
      <c r="G39" s="15"/>
      <c r="H39" s="16"/>
      <c r="I39" s="11"/>
      <c r="J39" s="18" t="s">
        <v>18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 t="s">
        <v>76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14">
        <v>0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05" s="5" customFormat="1" ht="11.25" x14ac:dyDescent="0.2">
      <c r="A40" s="17" t="s">
        <v>111</v>
      </c>
      <c r="B40" s="15"/>
      <c r="C40" s="15"/>
      <c r="D40" s="15"/>
      <c r="E40" s="15"/>
      <c r="F40" s="15"/>
      <c r="G40" s="15"/>
      <c r="H40" s="16"/>
      <c r="I40" s="11"/>
      <c r="J40" s="18" t="s">
        <v>20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 t="s">
        <v>76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14">
        <v>7.1060780000000001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05" s="5" customFormat="1" ht="11.25" x14ac:dyDescent="0.2">
      <c r="A41" s="17" t="s">
        <v>112</v>
      </c>
      <c r="B41" s="15"/>
      <c r="C41" s="15"/>
      <c r="D41" s="15"/>
      <c r="E41" s="15"/>
      <c r="F41" s="15"/>
      <c r="G41" s="15"/>
      <c r="H41" s="16"/>
      <c r="I41" s="11"/>
      <c r="J41" s="18" t="s">
        <v>22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 t="s">
        <v>76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14">
        <v>1.506983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05" s="5" customFormat="1" ht="11.25" customHeight="1" x14ac:dyDescent="0.2">
      <c r="A42" s="17" t="s">
        <v>113</v>
      </c>
      <c r="B42" s="15"/>
      <c r="C42" s="15"/>
      <c r="D42" s="15"/>
      <c r="E42" s="15"/>
      <c r="F42" s="15"/>
      <c r="G42" s="15"/>
      <c r="H42" s="16"/>
      <c r="I42" s="11"/>
      <c r="J42" s="18" t="s">
        <v>97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 t="s">
        <v>76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14">
        <f>CH43+CH44+CH45+CH46</f>
        <v>3820.4546230000001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05" s="5" customFormat="1" ht="11.25" customHeight="1" x14ac:dyDescent="0.2">
      <c r="A43" s="17" t="s">
        <v>114</v>
      </c>
      <c r="B43" s="15"/>
      <c r="C43" s="15"/>
      <c r="D43" s="15"/>
      <c r="E43" s="15"/>
      <c r="F43" s="15"/>
      <c r="G43" s="15"/>
      <c r="H43" s="16"/>
      <c r="I43" s="11"/>
      <c r="J43" s="18" t="s">
        <v>98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 t="s">
        <v>76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14">
        <v>3557.6262280000001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05" s="5" customFormat="1" ht="22.5" customHeight="1" x14ac:dyDescent="0.2">
      <c r="A44" s="17" t="s">
        <v>115</v>
      </c>
      <c r="B44" s="15"/>
      <c r="C44" s="15"/>
      <c r="D44" s="15"/>
      <c r="E44" s="15"/>
      <c r="F44" s="15"/>
      <c r="G44" s="15"/>
      <c r="H44" s="16"/>
      <c r="I44" s="11"/>
      <c r="J44" s="18" t="s">
        <v>99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9"/>
      <c r="BX44" s="17" t="s">
        <v>76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14">
        <v>0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</row>
    <row r="45" spans="1:105" s="5" customFormat="1" ht="11.25" customHeight="1" x14ac:dyDescent="0.2">
      <c r="A45" s="17" t="s">
        <v>116</v>
      </c>
      <c r="B45" s="15"/>
      <c r="C45" s="15"/>
      <c r="D45" s="15"/>
      <c r="E45" s="15"/>
      <c r="F45" s="15"/>
      <c r="G45" s="15"/>
      <c r="H45" s="16"/>
      <c r="I45" s="11"/>
      <c r="J45" s="18" t="s">
        <v>100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9"/>
      <c r="BX45" s="17" t="s">
        <v>76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14">
        <v>0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</row>
    <row r="46" spans="1:105" s="5" customFormat="1" ht="11.25" customHeight="1" x14ac:dyDescent="0.2">
      <c r="A46" s="17" t="s">
        <v>117</v>
      </c>
      <c r="B46" s="15"/>
      <c r="C46" s="15"/>
      <c r="D46" s="15"/>
      <c r="E46" s="15"/>
      <c r="F46" s="15"/>
      <c r="G46" s="15"/>
      <c r="H46" s="16"/>
      <c r="I46" s="11"/>
      <c r="J46" s="18" t="s">
        <v>30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7" t="s">
        <v>76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14">
        <v>262.828395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05" s="5" customFormat="1" ht="11.25" customHeight="1" x14ac:dyDescent="0.2">
      <c r="A47" s="20" t="s">
        <v>41</v>
      </c>
      <c r="B47" s="21"/>
      <c r="C47" s="21"/>
      <c r="D47" s="21"/>
      <c r="E47" s="21"/>
      <c r="F47" s="21"/>
      <c r="G47" s="21"/>
      <c r="H47" s="22"/>
      <c r="I47" s="9"/>
      <c r="J47" s="23" t="s">
        <v>31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17" t="s">
        <v>76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14">
        <v>0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05" s="5" customFormat="1" ht="11.25" customHeight="1" x14ac:dyDescent="0.2">
      <c r="A48" s="20" t="s">
        <v>42</v>
      </c>
      <c r="B48" s="21"/>
      <c r="C48" s="21"/>
      <c r="D48" s="21"/>
      <c r="E48" s="21"/>
      <c r="F48" s="21"/>
      <c r="G48" s="21"/>
      <c r="H48" s="22"/>
      <c r="I48" s="9"/>
      <c r="J48" s="23" t="s">
        <v>32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17" t="s">
        <v>76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14">
        <f>CH49+CH50+CH51+CH52+CH53+CH54</f>
        <v>221.68701299999998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17" t="s">
        <v>43</v>
      </c>
      <c r="B49" s="15"/>
      <c r="C49" s="15"/>
      <c r="D49" s="15"/>
      <c r="E49" s="15"/>
      <c r="F49" s="15"/>
      <c r="G49" s="15"/>
      <c r="H49" s="16"/>
      <c r="I49" s="11"/>
      <c r="J49" s="18" t="s">
        <v>33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7" t="s">
        <v>76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14">
        <v>88.593352999999993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17" t="s">
        <v>44</v>
      </c>
      <c r="B50" s="15"/>
      <c r="C50" s="15"/>
      <c r="D50" s="15"/>
      <c r="E50" s="15"/>
      <c r="F50" s="15"/>
      <c r="G50" s="15"/>
      <c r="H50" s="16"/>
      <c r="I50" s="11"/>
      <c r="J50" s="18" t="s">
        <v>34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7" t="s">
        <v>76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14">
        <v>120.909201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17" t="s">
        <v>45</v>
      </c>
      <c r="B51" s="15"/>
      <c r="C51" s="15"/>
      <c r="D51" s="15"/>
      <c r="E51" s="15"/>
      <c r="F51" s="15"/>
      <c r="G51" s="15"/>
      <c r="H51" s="16"/>
      <c r="I51" s="11"/>
      <c r="J51" s="18" t="s">
        <v>101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7" t="s">
        <v>76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14">
        <v>0.14996799999999999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17" t="s">
        <v>46</v>
      </c>
      <c r="B52" s="15"/>
      <c r="C52" s="15"/>
      <c r="D52" s="15"/>
      <c r="E52" s="15"/>
      <c r="F52" s="15"/>
      <c r="G52" s="15"/>
      <c r="H52" s="16"/>
      <c r="I52" s="11"/>
      <c r="J52" s="18" t="s">
        <v>102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9"/>
      <c r="BX52" s="17" t="s">
        <v>76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14">
        <v>0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17" t="s">
        <v>118</v>
      </c>
      <c r="B53" s="15"/>
      <c r="C53" s="15"/>
      <c r="D53" s="15"/>
      <c r="E53" s="15"/>
      <c r="F53" s="15"/>
      <c r="G53" s="15"/>
      <c r="H53" s="16"/>
      <c r="I53" s="11"/>
      <c r="J53" s="18" t="s">
        <v>103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9"/>
      <c r="BX53" s="17" t="s">
        <v>76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14">
        <v>0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17" t="s">
        <v>119</v>
      </c>
      <c r="B54" s="15"/>
      <c r="C54" s="15"/>
      <c r="D54" s="15"/>
      <c r="E54" s="15"/>
      <c r="F54" s="15"/>
      <c r="G54" s="15"/>
      <c r="H54" s="16"/>
      <c r="I54" s="11"/>
      <c r="J54" s="18" t="s">
        <v>30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7" t="s">
        <v>76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14">
        <v>12.034490999999999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20">
        <v>2</v>
      </c>
      <c r="B55" s="21"/>
      <c r="C55" s="21"/>
      <c r="D55" s="21"/>
      <c r="E55" s="21"/>
      <c r="F55" s="21"/>
      <c r="G55" s="21"/>
      <c r="H55" s="22"/>
      <c r="I55" s="9"/>
      <c r="J55" s="23" t="s">
        <v>35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17" t="s">
        <v>76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14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customHeight="1" x14ac:dyDescent="0.2">
      <c r="A56" s="20">
        <v>3</v>
      </c>
      <c r="B56" s="21"/>
      <c r="C56" s="21"/>
      <c r="D56" s="21"/>
      <c r="E56" s="21"/>
      <c r="F56" s="21"/>
      <c r="G56" s="21"/>
      <c r="H56" s="22"/>
      <c r="I56" s="9"/>
      <c r="J56" s="23" t="s">
        <v>79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17" t="s">
        <v>76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14">
        <f>CH57+CH58+CH59+CH60+CH61</f>
        <v>0.87973000000000001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customHeight="1" x14ac:dyDescent="0.2">
      <c r="A57" s="17" t="s">
        <v>47</v>
      </c>
      <c r="B57" s="15"/>
      <c r="C57" s="15"/>
      <c r="D57" s="15"/>
      <c r="E57" s="15"/>
      <c r="F57" s="15"/>
      <c r="G57" s="15"/>
      <c r="H57" s="16"/>
      <c r="I57" s="11"/>
      <c r="J57" s="18" t="s">
        <v>36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7" t="s">
        <v>76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customHeight="1" x14ac:dyDescent="0.2">
      <c r="A58" s="17" t="s">
        <v>48</v>
      </c>
      <c r="B58" s="15"/>
      <c r="C58" s="15"/>
      <c r="D58" s="15"/>
      <c r="E58" s="15"/>
      <c r="F58" s="15"/>
      <c r="G58" s="15"/>
      <c r="H58" s="16"/>
      <c r="I58" s="11"/>
      <c r="J58" s="18" t="s">
        <v>104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7" t="s">
        <v>76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14">
        <v>0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17" t="s">
        <v>49</v>
      </c>
      <c r="B59" s="15"/>
      <c r="C59" s="15"/>
      <c r="D59" s="15"/>
      <c r="E59" s="15"/>
      <c r="F59" s="15"/>
      <c r="G59" s="15"/>
      <c r="H59" s="16"/>
      <c r="I59" s="11"/>
      <c r="J59" s="18" t="s">
        <v>37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9"/>
      <c r="BX59" s="17" t="s">
        <v>76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14">
        <v>0.79354999999999998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17" t="s">
        <v>50</v>
      </c>
      <c r="B60" s="15"/>
      <c r="C60" s="15"/>
      <c r="D60" s="15"/>
      <c r="E60" s="15"/>
      <c r="F60" s="15"/>
      <c r="G60" s="15"/>
      <c r="H60" s="16"/>
      <c r="I60" s="11"/>
      <c r="J60" s="18" t="s">
        <v>105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9"/>
      <c r="BX60" s="17" t="s">
        <v>76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14">
        <v>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17" t="s">
        <v>120</v>
      </c>
      <c r="B61" s="15"/>
      <c r="C61" s="15"/>
      <c r="D61" s="15"/>
      <c r="E61" s="15"/>
      <c r="F61" s="15"/>
      <c r="G61" s="15"/>
      <c r="H61" s="16"/>
      <c r="I61" s="11"/>
      <c r="J61" s="18" t="s">
        <v>51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7" t="s">
        <v>76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14">
        <v>8.6180000000000007E-2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20">
        <v>4</v>
      </c>
      <c r="B62" s="21"/>
      <c r="C62" s="21"/>
      <c r="D62" s="21"/>
      <c r="E62" s="21"/>
      <c r="F62" s="21"/>
      <c r="G62" s="21"/>
      <c r="H62" s="22"/>
      <c r="I62" s="9"/>
      <c r="J62" s="23" t="s">
        <v>67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17" t="s">
        <v>76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14">
        <v>0.19838800000000001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20" t="s">
        <v>53</v>
      </c>
      <c r="B63" s="21"/>
      <c r="C63" s="21"/>
      <c r="D63" s="21"/>
      <c r="E63" s="21"/>
      <c r="F63" s="21"/>
      <c r="G63" s="21"/>
      <c r="H63" s="22"/>
      <c r="I63" s="9"/>
      <c r="J63" s="23" t="s">
        <v>52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17" t="s">
        <v>76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11.25" x14ac:dyDescent="0.2">
      <c r="A64" s="17" t="s">
        <v>68</v>
      </c>
      <c r="B64" s="15"/>
      <c r="C64" s="15"/>
      <c r="D64" s="15"/>
      <c r="E64" s="15"/>
      <c r="F64" s="15"/>
      <c r="G64" s="15"/>
      <c r="H64" s="16"/>
      <c r="I64" s="11"/>
      <c r="J64" s="18" t="s">
        <v>54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7" t="s">
        <v>76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5" s="5" customFormat="1" ht="11.25" x14ac:dyDescent="0.2">
      <c r="A65" s="17" t="s">
        <v>69</v>
      </c>
      <c r="B65" s="15"/>
      <c r="C65" s="15"/>
      <c r="D65" s="15"/>
      <c r="E65" s="15"/>
      <c r="F65" s="15"/>
      <c r="G65" s="15"/>
      <c r="H65" s="16"/>
      <c r="I65" s="11"/>
      <c r="J65" s="18" t="s">
        <v>55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9"/>
      <c r="BX65" s="17" t="s">
        <v>76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14">
        <v>0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5" s="5" customFormat="1" ht="11.25" x14ac:dyDescent="0.2">
      <c r="A66" s="17" t="s">
        <v>121</v>
      </c>
      <c r="B66" s="15"/>
      <c r="C66" s="15"/>
      <c r="D66" s="15"/>
      <c r="E66" s="15"/>
      <c r="F66" s="15"/>
      <c r="G66" s="15"/>
      <c r="H66" s="16"/>
      <c r="I66" s="11"/>
      <c r="J66" s="18" t="s">
        <v>56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9"/>
      <c r="BX66" s="17" t="s">
        <v>76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14">
        <v>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</row>
    <row r="67" spans="1:105" s="5" customFormat="1" ht="22.5" customHeight="1" x14ac:dyDescent="0.2">
      <c r="A67" s="17" t="s">
        <v>122</v>
      </c>
      <c r="B67" s="15"/>
      <c r="C67" s="15"/>
      <c r="D67" s="15"/>
      <c r="E67" s="15"/>
      <c r="F67" s="15"/>
      <c r="G67" s="15"/>
      <c r="H67" s="16"/>
      <c r="I67" s="11"/>
      <c r="J67" s="18" t="s">
        <v>106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9"/>
      <c r="BX67" s="17" t="s">
        <v>76</v>
      </c>
      <c r="BY67" s="15"/>
      <c r="BZ67" s="15"/>
      <c r="CA67" s="15"/>
      <c r="CB67" s="15"/>
      <c r="CC67" s="15"/>
      <c r="CD67" s="15"/>
      <c r="CE67" s="15"/>
      <c r="CF67" s="15"/>
      <c r="CG67" s="16"/>
      <c r="CH67" s="14">
        <v>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6"/>
    </row>
    <row r="68" spans="1:105" s="5" customFormat="1" ht="11.25" x14ac:dyDescent="0.2">
      <c r="A68" s="20" t="s">
        <v>80</v>
      </c>
      <c r="B68" s="21"/>
      <c r="C68" s="21"/>
      <c r="D68" s="21"/>
      <c r="E68" s="21"/>
      <c r="F68" s="21"/>
      <c r="G68" s="21"/>
      <c r="H68" s="22"/>
      <c r="I68" s="9"/>
      <c r="J68" s="23" t="s">
        <v>57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17" t="s">
        <v>76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14">
        <v>0.19838800000000001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5" s="5" customFormat="1" ht="11.25" x14ac:dyDescent="0.2">
      <c r="A69" s="20">
        <v>5</v>
      </c>
      <c r="B69" s="21"/>
      <c r="C69" s="21"/>
      <c r="D69" s="21"/>
      <c r="E69" s="21"/>
      <c r="F69" s="21"/>
      <c r="G69" s="21"/>
      <c r="H69" s="22"/>
      <c r="I69" s="9"/>
      <c r="J69" s="23" t="s">
        <v>58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17" t="s">
        <v>76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f>CH14+CH56-CH55+CH68</f>
        <v>38371.907036999997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5" s="5" customFormat="1" ht="11.25" x14ac:dyDescent="0.2">
      <c r="A70" s="20" t="s">
        <v>59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</row>
    <row r="71" spans="1:105" s="5" customFormat="1" ht="11.25" customHeight="1" x14ac:dyDescent="0.2">
      <c r="A71" s="17">
        <v>1</v>
      </c>
      <c r="B71" s="15"/>
      <c r="C71" s="15"/>
      <c r="D71" s="15"/>
      <c r="E71" s="15"/>
      <c r="F71" s="15"/>
      <c r="G71" s="15"/>
      <c r="H71" s="16"/>
      <c r="I71" s="11"/>
      <c r="J71" s="18" t="s">
        <v>60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7" t="s">
        <v>70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2.7250000000000001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  <row r="72" spans="1:105" s="5" customFormat="1" ht="11.25" x14ac:dyDescent="0.2">
      <c r="A72" s="17">
        <v>2</v>
      </c>
      <c r="B72" s="15"/>
      <c r="C72" s="15"/>
      <c r="D72" s="15"/>
      <c r="E72" s="15"/>
      <c r="F72" s="15"/>
      <c r="G72" s="15"/>
      <c r="H72" s="16"/>
      <c r="I72" s="11"/>
      <c r="J72" s="18" t="s">
        <v>61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9"/>
      <c r="BX72" s="17" t="s">
        <v>62</v>
      </c>
      <c r="BY72" s="15"/>
      <c r="BZ72" s="15"/>
      <c r="CA72" s="15"/>
      <c r="CB72" s="15"/>
      <c r="CC72" s="15"/>
      <c r="CD72" s="15"/>
      <c r="CE72" s="15"/>
      <c r="CF72" s="15"/>
      <c r="CG72" s="16"/>
      <c r="CH72" s="14">
        <v>71.098200000000006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6"/>
    </row>
    <row r="73" spans="1:105" s="5" customFormat="1" ht="11.25" x14ac:dyDescent="0.2">
      <c r="A73" s="17">
        <v>3</v>
      </c>
      <c r="B73" s="15"/>
      <c r="C73" s="15"/>
      <c r="D73" s="15"/>
      <c r="E73" s="15"/>
      <c r="F73" s="15"/>
      <c r="G73" s="15"/>
      <c r="H73" s="16"/>
      <c r="I73" s="11"/>
      <c r="J73" s="18" t="s">
        <v>107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9"/>
      <c r="BX73" s="17" t="s">
        <v>81</v>
      </c>
      <c r="BY73" s="15"/>
      <c r="BZ73" s="15"/>
      <c r="CA73" s="15"/>
      <c r="CB73" s="15"/>
      <c r="CC73" s="15"/>
      <c r="CD73" s="15"/>
      <c r="CE73" s="15"/>
      <c r="CF73" s="15"/>
      <c r="CG73" s="16"/>
      <c r="CH73" s="26">
        <v>1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8"/>
    </row>
    <row r="74" spans="1:105" s="5" customFormat="1" ht="11.25" x14ac:dyDescent="0.2">
      <c r="A74" s="17">
        <v>4</v>
      </c>
      <c r="B74" s="15"/>
      <c r="C74" s="15"/>
      <c r="D74" s="15"/>
      <c r="E74" s="15"/>
      <c r="F74" s="15"/>
      <c r="G74" s="15"/>
      <c r="H74" s="16"/>
      <c r="I74" s="11"/>
      <c r="J74" s="18" t="s">
        <v>82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9"/>
      <c r="BX74" s="17" t="s">
        <v>63</v>
      </c>
      <c r="BY74" s="15"/>
      <c r="BZ74" s="15"/>
      <c r="CA74" s="15"/>
      <c r="CB74" s="15"/>
      <c r="CC74" s="15"/>
      <c r="CD74" s="15"/>
      <c r="CE74" s="15"/>
      <c r="CF74" s="15"/>
      <c r="CG74" s="16"/>
      <c r="CH74" s="26">
        <v>3.4</v>
      </c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8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ХМАО, Белоярский</vt:lpstr>
      <vt:lpstr>ХМАО, Березовский</vt:lpstr>
      <vt:lpstr>ХМАО, Нефтеюганский</vt:lpstr>
      <vt:lpstr>ХМАО, Нижневартовский</vt:lpstr>
      <vt:lpstr>ХМАО, Октябрьский</vt:lpstr>
      <vt:lpstr>ХМАО, Советский</vt:lpstr>
      <vt:lpstr>ХМАО,Югорск</vt:lpstr>
      <vt:lpstr>ХМАО, Сургутский</vt:lpstr>
      <vt:lpstr>ХМАО, Ханты-Мансийский</vt:lpstr>
      <vt:lpstr>'ХМАО, Белоярский'!Область_печати</vt:lpstr>
      <vt:lpstr>'ХМАО, Березовский'!Область_печати</vt:lpstr>
      <vt:lpstr>'ХМАО, Нефтеюганский'!Область_печати</vt:lpstr>
      <vt:lpstr>'ХМАО, Нижневартовский'!Область_печати</vt:lpstr>
      <vt:lpstr>'ХМАО, Октябрьский'!Область_печати</vt:lpstr>
      <vt:lpstr>'ХМАО, Советский'!Область_печати</vt:lpstr>
      <vt:lpstr>'ХМАО, Сургутский'!Область_печати</vt:lpstr>
      <vt:lpstr>'ХМАО, Ханты-Мансийский'!Область_печати</vt:lpstr>
      <vt:lpstr>'ХМАО,Югорск'!Область_печати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2019-01-31T08:09:44Z</cp:lastPrinted>
  <dcterms:created xsi:type="dcterms:W3CDTF">2018-10-15T12:06:40Z</dcterms:created>
  <dcterms:modified xsi:type="dcterms:W3CDTF">2023-03-28T03:25:09Z</dcterms:modified>
</cp:coreProperties>
</file>