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Плановый отдел\ТАРИФЫ и СН\РАСКРЫТИЕ ИНФО\ГГС\2022 утвержд ГГС с 12.12.2022\Информация для сайта\"/>
    </mc:Choice>
  </mc:AlternateContent>
  <bookViews>
    <workbookView xWindow="0" yWindow="0" windowWidth="25200" windowHeight="11385" tabRatio="960"/>
  </bookViews>
  <sheets>
    <sheet name="ТО" sheetId="9" r:id="rId1"/>
  </sheets>
  <definedNames>
    <definedName name="Print_AreaFix_1Fix_1Fix_1Fix_1Fix_1" localSheetId="0">ТО!$A$4:$DA$74</definedName>
  </definedNames>
  <calcPr calcId="152511"/>
</workbook>
</file>

<file path=xl/calcChain.xml><?xml version="1.0" encoding="utf-8"?>
<calcChain xmlns="http://schemas.openxmlformats.org/spreadsheetml/2006/main">
  <c r="CH69" i="9" l="1"/>
  <c r="CH62" i="9"/>
  <c r="CH63" i="9"/>
  <c r="CH56" i="9"/>
  <c r="CH48" i="9"/>
  <c r="CH42" i="9"/>
  <c r="CH37" i="9"/>
  <c r="CH32" i="9"/>
  <c r="CH29" i="9"/>
  <c r="CH24" i="9"/>
  <c r="CH17" i="9"/>
  <c r="CH23" i="9" l="1"/>
  <c r="CH14" i="9" s="1"/>
</calcChain>
</file>

<file path=xl/sharedStrings.xml><?xml version="1.0" encoding="utf-8"?>
<sst xmlns="http://schemas.openxmlformats.org/spreadsheetml/2006/main" count="248" uniqueCount="191">
  <si>
    <t>Наименование показателя</t>
  </si>
  <si>
    <t>Всего</t>
  </si>
  <si>
    <t>Прочие расходы</t>
  </si>
  <si>
    <t>Форма 6</t>
  </si>
  <si>
    <t>Информация об основных показателях финансово-хозяйственной деятельности</t>
  </si>
  <si>
    <t>(наименование субъекта естественной монополии)</t>
  </si>
  <si>
    <t>в сфере оказания услуг по транспортировке газа по газораспределительным</t>
  </si>
  <si>
    <t>сетям на территории</t>
  </si>
  <si>
    <t>(наименование субъекта Российской Федерации)</t>
  </si>
  <si>
    <t>№</t>
  </si>
  <si>
    <t>Единицы измерения</t>
  </si>
  <si>
    <t>Расходы на транспортировку газа по данным бухгалтерского учета всего, в том числе:</t>
  </si>
  <si>
    <t>тыс. руб.</t>
  </si>
  <si>
    <t>1.1</t>
  </si>
  <si>
    <t>Фонд оплаты труда</t>
  </si>
  <si>
    <t>1.2</t>
  </si>
  <si>
    <t>Отчисление на уплату страховых взносов</t>
  </si>
  <si>
    <t>1.3</t>
  </si>
  <si>
    <t>Материальные затраты, в том числе:</t>
  </si>
  <si>
    <t>1.3.1</t>
  </si>
  <si>
    <t>сырье и материалы</t>
  </si>
  <si>
    <t>1.3.2</t>
  </si>
  <si>
    <t>газ на собственные и технологические нужды</t>
  </si>
  <si>
    <t>1.3.3</t>
  </si>
  <si>
    <t>технологические и эксплуатационные потери</t>
  </si>
  <si>
    <t>1.3.4</t>
  </si>
  <si>
    <t>прочие</t>
  </si>
  <si>
    <t>1.4</t>
  </si>
  <si>
    <t>Амортизация основных средств</t>
  </si>
  <si>
    <t>1.5</t>
  </si>
  <si>
    <t>Прочие затраты, в том числе:</t>
  </si>
  <si>
    <t>1.5.1</t>
  </si>
  <si>
    <t>Арендная плата (лизинг), в том числе:</t>
  </si>
  <si>
    <t>1.5.1.1</t>
  </si>
  <si>
    <t>аренда (лизинг) здания, транспорта</t>
  </si>
  <si>
    <t>1.5.1.2</t>
  </si>
  <si>
    <t>аренда газопроводов у юридических и физических лиц</t>
  </si>
  <si>
    <t>1.5.1.3</t>
  </si>
  <si>
    <t>аренда (концессия) газопроводов, находящихся в государственной и муниципальной собственности</t>
  </si>
  <si>
    <t>1.5.1.4</t>
  </si>
  <si>
    <t>аренда земельного участка</t>
  </si>
  <si>
    <t>1.5.2</t>
  </si>
  <si>
    <t>Страховые платежи, в том числе:</t>
  </si>
  <si>
    <t>1.5.2.1</t>
  </si>
  <si>
    <t>страхование опасных производственных объектов (ответственность перед третьими лицами)</t>
  </si>
  <si>
    <t>1.5.2.2</t>
  </si>
  <si>
    <t>страхование машин и оборудования</t>
  </si>
  <si>
    <t>1.5.3</t>
  </si>
  <si>
    <t>Налоги, в том числе:</t>
  </si>
  <si>
    <t>1.5.3.1</t>
  </si>
  <si>
    <t>налог на имущество</t>
  </si>
  <si>
    <t>1.5.3.2</t>
  </si>
  <si>
    <t>налог на загрязнение окружающей среды</t>
  </si>
  <si>
    <t>1.5.3.3</t>
  </si>
  <si>
    <t>единый транспортный налог</t>
  </si>
  <si>
    <t>1.5.3.4</t>
  </si>
  <si>
    <t>земельный налог</t>
  </si>
  <si>
    <t>1.5.4</t>
  </si>
  <si>
    <t>Услуги сторонних организаций</t>
  </si>
  <si>
    <t>1.5.4.1</t>
  </si>
  <si>
    <t>услуги средств связи</t>
  </si>
  <si>
    <t>1.5.4.2</t>
  </si>
  <si>
    <t>оплата вневедомственной охраны</t>
  </si>
  <si>
    <t>1.5.4.3</t>
  </si>
  <si>
    <t>информационно-вычислительные услуги</t>
  </si>
  <si>
    <t>1.5.4.4</t>
  </si>
  <si>
    <t>аудиторские услуги</t>
  </si>
  <si>
    <t>1.5.4.5</t>
  </si>
  <si>
    <t>прочие, в том числе:</t>
  </si>
  <si>
    <t>1.5.4.5.1</t>
  </si>
  <si>
    <t>услуги по техническому обслуживанию газораспределительных сетей</t>
  </si>
  <si>
    <t>1.5.4.5.2</t>
  </si>
  <si>
    <t>услуги по диагностированию газораспределительных пунктов, шкафных регуляторных пунктов, подземных газопроводов и обследованию дюкеров</t>
  </si>
  <si>
    <t>1.5.4.5.3</t>
  </si>
  <si>
    <t>услуги по регистрации объектов газораспределения</t>
  </si>
  <si>
    <t>1.5.4.5.4</t>
  </si>
  <si>
    <t>1.5.5</t>
  </si>
  <si>
    <t>Капитальный ремонт</t>
  </si>
  <si>
    <t>1.5.6</t>
  </si>
  <si>
    <t>Другие затраты, в том числе:</t>
  </si>
  <si>
    <t>1.5.6.1</t>
  </si>
  <si>
    <t>командировочные расходы</t>
  </si>
  <si>
    <t>1.5.6.2</t>
  </si>
  <si>
    <t>охрана труда и подготовка кадров</t>
  </si>
  <si>
    <t>1.5.6.3</t>
  </si>
  <si>
    <t>канцелярские и почтово-телеграфные расходы</t>
  </si>
  <si>
    <t>1.5.6.4</t>
  </si>
  <si>
    <t>НИОКР</t>
  </si>
  <si>
    <t>1.5.6.5</t>
  </si>
  <si>
    <t>затраты по оплате услуг по транспортировке транзитных потоков газа</t>
  </si>
  <si>
    <t>1.5.6.6</t>
  </si>
  <si>
    <t>Прочие доходы</t>
  </si>
  <si>
    <t>3.1</t>
  </si>
  <si>
    <t>Услуги банков</t>
  </si>
  <si>
    <t>3.2</t>
  </si>
  <si>
    <t>Проценты по целевым краткосрочным кредитам</t>
  </si>
  <si>
    <t>3.3</t>
  </si>
  <si>
    <t>Социальное развитие и выплаты социального характера</t>
  </si>
  <si>
    <t>3.4</t>
  </si>
  <si>
    <t>Резерв по сомнительным долгам</t>
  </si>
  <si>
    <t>3.5</t>
  </si>
  <si>
    <t>Прочие</t>
  </si>
  <si>
    <t>Потребность в прибыли до налогообложения:</t>
  </si>
  <si>
    <t>4.1</t>
  </si>
  <si>
    <t>Расходы из чистой прибыли, в том числе:</t>
  </si>
  <si>
    <t>4.1.1</t>
  </si>
  <si>
    <t>Капитальные вложения</t>
  </si>
  <si>
    <t>4.1.2</t>
  </si>
  <si>
    <t>Обслуживание привлеченного на долгосрочной основе капитала</t>
  </si>
  <si>
    <t>4.1.3</t>
  </si>
  <si>
    <t>Дивиденды</t>
  </si>
  <si>
    <t>4.1.4</t>
  </si>
  <si>
    <t>Выпадающие доходы от технологического присоединения газоиспользующего оборудования, непокрытые за счет специальной надбавки</t>
  </si>
  <si>
    <t>4.2</t>
  </si>
  <si>
    <t>Налог на прибыль</t>
  </si>
  <si>
    <t>Общий объем тарифной выручки</t>
  </si>
  <si>
    <t>Справочная информация</t>
  </si>
  <si>
    <t>Численность персонала, занятого в регулируемом виде деятельности</t>
  </si>
  <si>
    <t>человек</t>
  </si>
  <si>
    <t>Протяженность трубопроводов</t>
  </si>
  <si>
    <t>км</t>
  </si>
  <si>
    <t>Количество газорегуляторных пунктов</t>
  </si>
  <si>
    <t>единиц</t>
  </si>
  <si>
    <t>Средняя загрузка трубопроводов</t>
  </si>
  <si>
    <t>%</t>
  </si>
  <si>
    <t>АО "Газпром газораспределение Север"</t>
  </si>
  <si>
    <t>на 20</t>
  </si>
  <si>
    <t>Тюменской области</t>
  </si>
  <si>
    <t xml:space="preserve"> год*</t>
  </si>
  <si>
    <t>5.</t>
  </si>
  <si>
    <t>5.1.</t>
  </si>
  <si>
    <t>5.2.</t>
  </si>
  <si>
    <t>5.3.</t>
  </si>
  <si>
    <t>5.3.1.</t>
  </si>
  <si>
    <t>5.3.2.</t>
  </si>
  <si>
    <t>5.3.3.</t>
  </si>
  <si>
    <t>5.3.4.</t>
  </si>
  <si>
    <t>5.4.</t>
  </si>
  <si>
    <t>5.5.</t>
  </si>
  <si>
    <t>5.5.1.</t>
  </si>
  <si>
    <t>5.5.1.1.</t>
  </si>
  <si>
    <t>5.5.1.2.2.</t>
  </si>
  <si>
    <t>5.5.1.2.1.</t>
  </si>
  <si>
    <t>5.5.1.2.3.</t>
  </si>
  <si>
    <t>5.5.1.3</t>
  </si>
  <si>
    <t>5.5.2.</t>
  </si>
  <si>
    <t>5.5.2.2.</t>
  </si>
  <si>
    <t>5.5.2.3.</t>
  </si>
  <si>
    <t>5.5.3.</t>
  </si>
  <si>
    <t>5.5.3.1.</t>
  </si>
  <si>
    <t>5.5.3.2.</t>
  </si>
  <si>
    <t>5.5.3.3.</t>
  </si>
  <si>
    <t>5.5.3.4.</t>
  </si>
  <si>
    <t>5.5.4.</t>
  </si>
  <si>
    <t>5.5.4.1.</t>
  </si>
  <si>
    <t>5.5.4.2.</t>
  </si>
  <si>
    <t>5.5.4.3.</t>
  </si>
  <si>
    <t>5.5.4.4.</t>
  </si>
  <si>
    <t>5.5.4.5.</t>
  </si>
  <si>
    <t>5.5.4.5.1</t>
  </si>
  <si>
    <t>5.5.4.5.2</t>
  </si>
  <si>
    <t>5.5.4.5.3</t>
  </si>
  <si>
    <t>5.5.4.5.4</t>
  </si>
  <si>
    <t>5.5.5.</t>
  </si>
  <si>
    <t>5.5.6.</t>
  </si>
  <si>
    <t>5.5.6.2.</t>
  </si>
  <si>
    <t>5.5.6.3.</t>
  </si>
  <si>
    <t>5.5.6.4.</t>
  </si>
  <si>
    <t>5.5.6.5.</t>
  </si>
  <si>
    <t>5.5.6.6.</t>
  </si>
  <si>
    <t>5.5.6.7.</t>
  </si>
  <si>
    <t>6.</t>
  </si>
  <si>
    <t>7.</t>
  </si>
  <si>
    <t>7.1.</t>
  </si>
  <si>
    <t>7.2.</t>
  </si>
  <si>
    <t>7.3.</t>
  </si>
  <si>
    <t>7.4.</t>
  </si>
  <si>
    <t>7.6.</t>
  </si>
  <si>
    <t>8.</t>
  </si>
  <si>
    <t>8.1.</t>
  </si>
  <si>
    <t>8.1.3.</t>
  </si>
  <si>
    <t>8.1.2.</t>
  </si>
  <si>
    <t>8.1.1.</t>
  </si>
  <si>
    <t>8.2.</t>
  </si>
  <si>
    <t>10.</t>
  </si>
  <si>
    <t>13.</t>
  </si>
  <si>
    <t>12.</t>
  </si>
  <si>
    <t>22</t>
  </si>
  <si>
    <t>Приложение № 2</t>
  </si>
  <si>
    <t>к приказу ФАС России</t>
  </si>
  <si>
    <t>от 18.01.2019 № 38/19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</si>
</sst>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164" formatCode="_-* #,##0_р_._-;\-* #,##0_р_._-;_-* &quot;-&quot;_р_._-;_-@_-"/>
    <numFmt numFmtId="165" formatCode="_-* #,##0.00_р_._-;\-* #,##0.00_р_._-;_-* &quot;-&quot;??_р_._-;_-@_-"/>
    <numFmt numFmtId="166" formatCode="&quot;$&quot;#,##0_);[Red]\(&quot;$&quot;#,##0\)"/>
    <numFmt numFmtId="167" formatCode="General_)"/>
    <numFmt numFmtId="168" formatCode="#,##0.000"/>
    <numFmt numFmtId="169" formatCode="0.0"/>
    <numFmt numFmtId="170" formatCode="_-* #,##0_-;\-* #,##0_-;_-* &quot;-&quot;_-;_-@_-"/>
    <numFmt numFmtId="171" formatCode="_-* #,##0.00_-;\-* #,##0.00_-;_-* &quot;-&quot;??_-;_-@_-"/>
    <numFmt numFmtId="172" formatCode="_-&quot;Ј&quot;* #,##0.00_-;\-&quot;Ј&quot;* #,##0.00_-;_-&quot;Ј&quot;* &quot;-&quot;??_-;_-@_-"/>
    <numFmt numFmtId="173" formatCode="_-* #,##0.00[$€-1]_-;\-* #,##0.00[$€-1]_-;_-* &quot;-&quot;??[$€-1]_-"/>
    <numFmt numFmtId="174" formatCode="#\."/>
    <numFmt numFmtId="175" formatCode="#.##0\.00"/>
    <numFmt numFmtId="176" formatCode="#\.00"/>
    <numFmt numFmtId="177" formatCode="\$#\.00"/>
    <numFmt numFmtId="178" formatCode="%#\.00"/>
    <numFmt numFmtId="179" formatCode="_(* #,##0.00_);_(* \(#,##0.00\);_(* &quot;-&quot;??_);_(@_)"/>
  </numFmts>
  <fonts count="63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MS Sans Serif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9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sz val="10"/>
      <name val="Helv"/>
    </font>
    <font>
      <sz val="8"/>
      <name val="Helv"/>
      <charset val="204"/>
    </font>
    <font>
      <sz val="8"/>
      <name val="Helv"/>
    </font>
    <font>
      <sz val="10"/>
      <name val="Arial Cyr"/>
      <family val="2"/>
      <charset val="204"/>
    </font>
    <font>
      <b/>
      <sz val="10"/>
      <color indexed="12"/>
      <name val="Arial Cyr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0"/>
      <name val="NTHarmonica"/>
    </font>
    <font>
      <b/>
      <sz val="10"/>
      <name val="Arial Cyr"/>
      <charset val="204"/>
    </font>
    <font>
      <sz val="8"/>
      <name val="Arial Cyr"/>
      <charset val="204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sz val="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Optima"/>
      <family val="2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8"/>
      <name val="Arial"/>
      <family val="2"/>
      <charset val="204"/>
    </font>
    <font>
      <sz val="11"/>
      <name val="Times New Roman Cyr"/>
      <family val="1"/>
      <charset val="204"/>
    </font>
    <font>
      <sz val="14"/>
      <name val="Times New Roman Cyr"/>
      <charset val="204"/>
    </font>
    <font>
      <sz val="10"/>
      <name val="Arial"/>
      <family val="2"/>
    </font>
    <font>
      <u/>
      <sz val="10"/>
      <color indexed="12"/>
      <name val="Arial Cyr"/>
      <charset val="204"/>
    </font>
    <font>
      <sz val="20"/>
      <name val="Impact"/>
      <family val="2"/>
    </font>
    <font>
      <sz val="8"/>
      <name val="Arial"/>
      <family val="2"/>
    </font>
    <font>
      <b/>
      <u/>
      <sz val="9"/>
      <color indexed="12"/>
      <name val="Tahoma"/>
      <family val="2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3">
    <xf numFmtId="0" fontId="0" fillId="0" borderId="0"/>
    <xf numFmtId="0" fontId="3" fillId="0" borderId="0"/>
    <xf numFmtId="0" fontId="7" fillId="0" borderId="0"/>
    <xf numFmtId="0" fontId="12" fillId="0" borderId="0"/>
    <xf numFmtId="0" fontId="23" fillId="0" borderId="0"/>
    <xf numFmtId="0" fontId="23" fillId="0" borderId="0"/>
    <xf numFmtId="0" fontId="12" fillId="0" borderId="0"/>
    <xf numFmtId="0" fontId="23" fillId="0" borderId="0"/>
    <xf numFmtId="0" fontId="12" fillId="0" borderId="0"/>
    <xf numFmtId="0" fontId="8" fillId="0" borderId="0"/>
    <xf numFmtId="0" fontId="23" fillId="0" borderId="0"/>
    <xf numFmtId="0" fontId="23" fillId="0" borderId="0"/>
    <xf numFmtId="0" fontId="8" fillId="0" borderId="0"/>
    <xf numFmtId="0" fontId="8" fillId="0" borderId="0"/>
    <xf numFmtId="0" fontId="8" fillId="0" borderId="0"/>
    <xf numFmtId="0" fontId="23" fillId="0" borderId="0"/>
    <xf numFmtId="0" fontId="8" fillId="0" borderId="0"/>
    <xf numFmtId="0" fontId="23" fillId="0" borderId="0"/>
    <xf numFmtId="0" fontId="23" fillId="0" borderId="0"/>
    <xf numFmtId="0" fontId="8" fillId="0" borderId="0"/>
    <xf numFmtId="0" fontId="8" fillId="0" borderId="0"/>
    <xf numFmtId="0" fontId="8" fillId="0" borderId="0"/>
    <xf numFmtId="0" fontId="23" fillId="0" borderId="0"/>
    <xf numFmtId="0" fontId="54" fillId="0" borderId="0"/>
    <xf numFmtId="0" fontId="54" fillId="0" borderId="0"/>
    <xf numFmtId="0" fontId="8" fillId="0" borderId="0"/>
    <xf numFmtId="0" fontId="23" fillId="0" borderId="0"/>
    <xf numFmtId="0" fontId="23" fillId="0" borderId="0"/>
    <xf numFmtId="0" fontId="8" fillId="0" borderId="0"/>
    <xf numFmtId="0" fontId="8" fillId="0" borderId="0"/>
    <xf numFmtId="0" fontId="8" fillId="0" borderId="0"/>
    <xf numFmtId="0" fontId="23" fillId="0" borderId="0"/>
    <xf numFmtId="0" fontId="54" fillId="0" borderId="0"/>
    <xf numFmtId="0" fontId="8" fillId="0" borderId="0"/>
    <xf numFmtId="0" fontId="23" fillId="0" borderId="0"/>
    <xf numFmtId="0" fontId="23" fillId="0" borderId="0"/>
    <xf numFmtId="0" fontId="8" fillId="0" borderId="0"/>
    <xf numFmtId="0" fontId="8" fillId="0" borderId="0"/>
    <xf numFmtId="0" fontId="8" fillId="0" borderId="0"/>
    <xf numFmtId="0" fontId="23" fillId="0" borderId="0"/>
    <xf numFmtId="0" fontId="8" fillId="0" borderId="0"/>
    <xf numFmtId="0" fontId="23" fillId="0" borderId="0"/>
    <xf numFmtId="0" fontId="23" fillId="0" borderId="0"/>
    <xf numFmtId="0" fontId="8" fillId="0" borderId="0"/>
    <xf numFmtId="0" fontId="8" fillId="0" borderId="0"/>
    <xf numFmtId="0" fontId="8" fillId="0" borderId="0"/>
    <xf numFmtId="0" fontId="23" fillId="0" borderId="0"/>
    <xf numFmtId="0" fontId="12" fillId="0" borderId="0"/>
    <xf numFmtId="0" fontId="12" fillId="0" borderId="0"/>
    <xf numFmtId="0" fontId="54" fillId="0" borderId="0"/>
    <xf numFmtId="0" fontId="54" fillId="0" borderId="0"/>
    <xf numFmtId="0" fontId="54" fillId="0" borderId="0"/>
    <xf numFmtId="0" fontId="12" fillId="0" borderId="0"/>
    <xf numFmtId="0" fontId="12" fillId="0" borderId="0"/>
    <xf numFmtId="0" fontId="54" fillId="0" borderId="0"/>
    <xf numFmtId="0" fontId="12" fillId="0" borderId="0"/>
    <xf numFmtId="0" fontId="12" fillId="0" borderId="0"/>
    <xf numFmtId="0" fontId="54" fillId="0" borderId="0"/>
    <xf numFmtId="0" fontId="54" fillId="0" borderId="0"/>
    <xf numFmtId="0" fontId="54" fillId="0" borderId="0"/>
    <xf numFmtId="0" fontId="12" fillId="0" borderId="0"/>
    <xf numFmtId="0" fontId="8" fillId="0" borderId="0"/>
    <xf numFmtId="0" fontId="23" fillId="0" borderId="0"/>
    <xf numFmtId="0" fontId="23" fillId="0" borderId="0"/>
    <xf numFmtId="0" fontId="8" fillId="0" borderId="0"/>
    <xf numFmtId="0" fontId="8" fillId="0" borderId="0"/>
    <xf numFmtId="0" fontId="8" fillId="0" borderId="0"/>
    <xf numFmtId="0" fontId="23" fillId="0" borderId="0"/>
    <xf numFmtId="0" fontId="8" fillId="0" borderId="0"/>
    <xf numFmtId="0" fontId="23" fillId="0" borderId="0"/>
    <xf numFmtId="0" fontId="23" fillId="0" borderId="0"/>
    <xf numFmtId="0" fontId="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" fillId="0" borderId="0"/>
    <xf numFmtId="0" fontId="12" fillId="0" borderId="0"/>
    <xf numFmtId="0" fontId="23" fillId="0" borderId="0"/>
    <xf numFmtId="0" fontId="12" fillId="0" borderId="0"/>
    <xf numFmtId="0" fontId="23" fillId="0" borderId="0"/>
    <xf numFmtId="0" fontId="12" fillId="0" borderId="0"/>
    <xf numFmtId="0" fontId="54" fillId="0" borderId="0"/>
    <xf numFmtId="0" fontId="5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3" fillId="0" borderId="0"/>
    <xf numFmtId="0" fontId="23" fillId="0" borderId="0"/>
    <xf numFmtId="0" fontId="12" fillId="0" borderId="0"/>
    <xf numFmtId="0" fontId="12" fillId="0" borderId="0"/>
    <xf numFmtId="0" fontId="12" fillId="0" borderId="0"/>
    <xf numFmtId="0" fontId="23" fillId="0" borderId="0"/>
    <xf numFmtId="0" fontId="12" fillId="0" borderId="0"/>
    <xf numFmtId="0" fontId="12" fillId="0" borderId="0"/>
    <xf numFmtId="0" fontId="12" fillId="0" borderId="0"/>
    <xf numFmtId="0" fontId="54" fillId="0" borderId="0"/>
    <xf numFmtId="0" fontId="23" fillId="0" borderId="0"/>
    <xf numFmtId="0" fontId="8" fillId="0" borderId="0"/>
    <xf numFmtId="0" fontId="23" fillId="0" borderId="0"/>
    <xf numFmtId="0" fontId="23" fillId="0" borderId="0"/>
    <xf numFmtId="0" fontId="8" fillId="0" borderId="0"/>
    <xf numFmtId="0" fontId="8" fillId="0" borderId="0"/>
    <xf numFmtId="0" fontId="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54" fillId="0" borderId="0"/>
    <xf numFmtId="0" fontId="54" fillId="0" borderId="0"/>
    <xf numFmtId="0" fontId="54" fillId="0" borderId="0"/>
    <xf numFmtId="0" fontId="8" fillId="0" borderId="0"/>
    <xf numFmtId="0" fontId="23" fillId="0" borderId="0"/>
    <xf numFmtId="0" fontId="23" fillId="0" borderId="0"/>
    <xf numFmtId="0" fontId="8" fillId="0" borderId="0"/>
    <xf numFmtId="0" fontId="8" fillId="0" borderId="0"/>
    <xf numFmtId="0" fontId="8" fillId="0" borderId="0"/>
    <xf numFmtId="0" fontId="23" fillId="0" borderId="0"/>
    <xf numFmtId="0" fontId="8" fillId="0" borderId="0"/>
    <xf numFmtId="0" fontId="23" fillId="0" borderId="0"/>
    <xf numFmtId="0" fontId="23" fillId="0" borderId="0"/>
    <xf numFmtId="0" fontId="8" fillId="0" borderId="0"/>
    <xf numFmtId="0" fontId="8" fillId="0" borderId="0"/>
    <xf numFmtId="0" fontId="8" fillId="0" borderId="0"/>
    <xf numFmtId="0" fontId="23" fillId="0" borderId="0"/>
    <xf numFmtId="0" fontId="12" fillId="0" borderId="0"/>
    <xf numFmtId="0" fontId="12" fillId="0" borderId="0"/>
    <xf numFmtId="0" fontId="54" fillId="0" borderId="0"/>
    <xf numFmtId="0" fontId="54" fillId="0" borderId="0"/>
    <xf numFmtId="0" fontId="54" fillId="0" borderId="0"/>
    <xf numFmtId="0" fontId="12" fillId="0" borderId="0"/>
    <xf numFmtId="0" fontId="12" fillId="0" borderId="0"/>
    <xf numFmtId="0" fontId="23" fillId="0" borderId="0"/>
    <xf numFmtId="0" fontId="12" fillId="0" borderId="0"/>
    <xf numFmtId="0" fontId="23" fillId="0" borderId="0"/>
    <xf numFmtId="0" fontId="12" fillId="0" borderId="0"/>
    <xf numFmtId="0" fontId="12" fillId="0" borderId="0"/>
    <xf numFmtId="0" fontId="12" fillId="0" borderId="0"/>
    <xf numFmtId="0" fontId="23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23" fillId="0" borderId="0"/>
    <xf numFmtId="0" fontId="12" fillId="0" borderId="0"/>
    <xf numFmtId="0" fontId="12" fillId="0" borderId="0"/>
    <xf numFmtId="0" fontId="8" fillId="0" borderId="0"/>
    <xf numFmtId="0" fontId="8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3" fillId="0" borderId="0"/>
    <xf numFmtId="0" fontId="8" fillId="0" borderId="0"/>
    <xf numFmtId="0" fontId="8" fillId="0" borderId="0"/>
    <xf numFmtId="0" fontId="23" fillId="0" borderId="0"/>
    <xf numFmtId="0" fontId="23" fillId="0" borderId="0"/>
    <xf numFmtId="175" fontId="24" fillId="0" borderId="0">
      <protection locked="0"/>
    </xf>
    <xf numFmtId="176" fontId="24" fillId="0" borderId="0">
      <protection locked="0"/>
    </xf>
    <xf numFmtId="175" fontId="24" fillId="0" borderId="0">
      <protection locked="0"/>
    </xf>
    <xf numFmtId="176" fontId="24" fillId="0" borderId="0">
      <protection locked="0"/>
    </xf>
    <xf numFmtId="177" fontId="24" fillId="0" borderId="0">
      <protection locked="0"/>
    </xf>
    <xf numFmtId="174" fontId="24" fillId="0" borderId="4">
      <protection locked="0"/>
    </xf>
    <xf numFmtId="174" fontId="25" fillId="0" borderId="0">
      <protection locked="0"/>
    </xf>
    <xf numFmtId="174" fontId="25" fillId="0" borderId="0">
      <protection locked="0"/>
    </xf>
    <xf numFmtId="174" fontId="24" fillId="0" borderId="4">
      <protection locked="0"/>
    </xf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8" borderId="0" applyNumberFormat="0" applyBorder="0" applyAlignment="0" applyProtection="0"/>
    <xf numFmtId="0" fontId="26" fillId="11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5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8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9" borderId="0" applyNumberFormat="0" applyBorder="0" applyAlignment="0" applyProtection="0"/>
    <xf numFmtId="0" fontId="28" fillId="3" borderId="0" applyNumberFormat="0" applyBorder="0" applyAlignment="0" applyProtection="0"/>
    <xf numFmtId="0" fontId="29" fillId="20" borderId="5" applyNumberFormat="0" applyAlignment="0" applyProtection="0"/>
    <xf numFmtId="0" fontId="30" fillId="21" borderId="6" applyNumberFormat="0" applyAlignment="0" applyProtection="0"/>
    <xf numFmtId="170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72" fontId="8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31" fillId="0" borderId="0" applyNumberFormat="0" applyFill="0" applyBorder="0" applyAlignment="0" applyProtection="0"/>
    <xf numFmtId="169" fontId="32" fillId="0" borderId="0" applyFill="0" applyBorder="0" applyAlignment="0" applyProtection="0"/>
    <xf numFmtId="169" fontId="33" fillId="0" borderId="0" applyFill="0" applyBorder="0" applyAlignment="0" applyProtection="0"/>
    <xf numFmtId="169" fontId="34" fillId="0" borderId="0" applyFill="0" applyBorder="0" applyAlignment="0" applyProtection="0"/>
    <xf numFmtId="169" fontId="35" fillId="0" borderId="0" applyFill="0" applyBorder="0" applyAlignment="0" applyProtection="0"/>
    <xf numFmtId="169" fontId="36" fillId="0" borderId="0" applyFill="0" applyBorder="0" applyAlignment="0" applyProtection="0"/>
    <xf numFmtId="169" fontId="37" fillId="0" borderId="0" applyFill="0" applyBorder="0" applyAlignment="0" applyProtection="0"/>
    <xf numFmtId="169" fontId="38" fillId="0" borderId="0" applyFill="0" applyBorder="0" applyAlignment="0" applyProtection="0"/>
    <xf numFmtId="0" fontId="39" fillId="4" borderId="0" applyNumberFormat="0" applyBorder="0" applyAlignment="0" applyProtection="0"/>
    <xf numFmtId="0" fontId="40" fillId="0" borderId="7" applyNumberFormat="0" applyFill="0" applyAlignment="0" applyProtection="0"/>
    <xf numFmtId="0" fontId="41" fillId="0" borderId="8" applyNumberFormat="0" applyFill="0" applyAlignment="0" applyProtection="0"/>
    <xf numFmtId="0" fontId="42" fillId="0" borderId="9" applyNumberFormat="0" applyFill="0" applyAlignment="0" applyProtection="0"/>
    <xf numFmtId="0" fontId="42" fillId="0" borderId="0" applyNumberFormat="0" applyFill="0" applyBorder="0" applyAlignment="0" applyProtection="0"/>
    <xf numFmtId="0" fontId="43" fillId="7" borderId="5" applyNumberFormat="0" applyAlignment="0" applyProtection="0"/>
    <xf numFmtId="0" fontId="44" fillId="0" borderId="10" applyNumberFormat="0" applyFill="0" applyAlignment="0" applyProtection="0"/>
    <xf numFmtId="0" fontId="45" fillId="22" borderId="0" applyNumberFormat="0" applyBorder="0" applyAlignment="0" applyProtection="0"/>
    <xf numFmtId="0" fontId="17" fillId="0" borderId="0" applyNumberFormat="0" applyFill="0" applyBorder="0" applyAlignment="0" applyProtection="0"/>
    <xf numFmtId="0" fontId="7" fillId="0" borderId="0"/>
    <xf numFmtId="0" fontId="7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6" fillId="0" borderId="0"/>
    <xf numFmtId="0" fontId="13" fillId="0" borderId="0"/>
    <xf numFmtId="0" fontId="12" fillId="0" borderId="0"/>
    <xf numFmtId="0" fontId="9" fillId="23" borderId="11" applyNumberFormat="0" applyFont="0" applyAlignment="0" applyProtection="0"/>
    <xf numFmtId="0" fontId="47" fillId="20" borderId="12" applyNumberFormat="0" applyAlignment="0" applyProtection="0"/>
    <xf numFmtId="0" fontId="14" fillId="0" borderId="0" applyNumberFormat="0">
      <alignment horizontal="left"/>
    </xf>
    <xf numFmtId="0" fontId="12" fillId="0" borderId="0"/>
    <xf numFmtId="0" fontId="48" fillId="0" borderId="0" applyNumberFormat="0" applyFill="0" applyBorder="0" applyAlignment="0" applyProtection="0"/>
    <xf numFmtId="0" fontId="49" fillId="0" borderId="13" applyNumberFormat="0" applyFill="0" applyAlignment="0" applyProtection="0"/>
    <xf numFmtId="0" fontId="50" fillId="0" borderId="0" applyNumberFormat="0" applyFill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8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0" fontId="27" fillId="19" borderId="0" applyNumberFormat="0" applyBorder="0" applyAlignment="0" applyProtection="0"/>
    <xf numFmtId="167" fontId="15" fillId="0" borderId="14">
      <protection locked="0"/>
    </xf>
    <xf numFmtId="0" fontId="43" fillId="7" borderId="5" applyNumberFormat="0" applyAlignment="0" applyProtection="0"/>
    <xf numFmtId="0" fontId="43" fillId="7" borderId="5" applyNumberFormat="0" applyAlignment="0" applyProtection="0"/>
    <xf numFmtId="0" fontId="43" fillId="7" borderId="5" applyNumberFormat="0" applyAlignment="0" applyProtection="0"/>
    <xf numFmtId="0" fontId="47" fillId="20" borderId="12" applyNumberFormat="0" applyAlignment="0" applyProtection="0"/>
    <xf numFmtId="0" fontId="47" fillId="20" borderId="12" applyNumberFormat="0" applyAlignment="0" applyProtection="0"/>
    <xf numFmtId="0" fontId="47" fillId="20" borderId="12" applyNumberFormat="0" applyAlignment="0" applyProtection="0"/>
    <xf numFmtId="0" fontId="29" fillId="20" borderId="5" applyNumberFormat="0" applyAlignment="0" applyProtection="0"/>
    <xf numFmtId="0" fontId="29" fillId="20" borderId="5" applyNumberFormat="0" applyAlignment="0" applyProtection="0"/>
    <xf numFmtId="0" fontId="29" fillId="20" borderId="5" applyNumberFormat="0" applyAlignment="0" applyProtection="0"/>
    <xf numFmtId="0" fontId="55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0" fillId="0" borderId="0" applyBorder="0">
      <alignment horizontal="center" vertical="center" wrapText="1"/>
    </xf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1" fillId="0" borderId="8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9" applyNumberFormat="0" applyFill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6" fillId="0" borderId="0">
      <alignment vertical="top"/>
    </xf>
    <xf numFmtId="0" fontId="51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1" fillId="0" borderId="15" applyBorder="0">
      <alignment horizontal="center" vertical="center" wrapText="1"/>
    </xf>
    <xf numFmtId="167" fontId="16" fillId="24" borderId="14"/>
    <xf numFmtId="4" fontId="9" fillId="25" borderId="1" applyBorder="0">
      <alignment horizontal="right"/>
    </xf>
    <xf numFmtId="0" fontId="49" fillId="0" borderId="13" applyNumberFormat="0" applyFill="0" applyAlignment="0" applyProtection="0"/>
    <xf numFmtId="0" fontId="49" fillId="0" borderId="13" applyNumberFormat="0" applyFill="0" applyAlignment="0" applyProtection="0"/>
    <xf numFmtId="0" fontId="49" fillId="0" borderId="13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30" fillId="21" borderId="6" applyNumberFormat="0" applyAlignment="0" applyProtection="0"/>
    <xf numFmtId="0" fontId="30" fillId="21" borderId="6" applyNumberFormat="0" applyAlignment="0" applyProtection="0"/>
    <xf numFmtId="0" fontId="30" fillId="21" borderId="6" applyNumberFormat="0" applyAlignment="0" applyProtection="0"/>
    <xf numFmtId="0" fontId="18" fillId="0" borderId="0">
      <alignment horizontal="center" vertical="top" wrapText="1"/>
    </xf>
    <xf numFmtId="0" fontId="19" fillId="0" borderId="0">
      <alignment horizontal="centerContinuous" vertical="center" wrapText="1"/>
    </xf>
    <xf numFmtId="0" fontId="17" fillId="26" borderId="0" applyFill="0">
      <alignment wrapText="1"/>
    </xf>
    <xf numFmtId="0" fontId="17" fillId="26" borderId="0" applyFill="0">
      <alignment wrapText="1"/>
    </xf>
    <xf numFmtId="0" fontId="17" fillId="26" borderId="0" applyFill="0">
      <alignment wrapText="1"/>
    </xf>
    <xf numFmtId="0" fontId="17" fillId="26" borderId="0" applyFill="0">
      <alignment wrapText="1"/>
    </xf>
    <xf numFmtId="0" fontId="17" fillId="26" borderId="0" applyFill="0">
      <alignment wrapText="1"/>
    </xf>
    <xf numFmtId="0" fontId="17" fillId="26" borderId="0" applyFill="0">
      <alignment wrapText="1"/>
    </xf>
    <xf numFmtId="0" fontId="17" fillId="26" borderId="0" applyFill="0">
      <alignment wrapText="1"/>
    </xf>
    <xf numFmtId="0" fontId="17" fillId="26" borderId="0" applyFill="0">
      <alignment wrapText="1"/>
    </xf>
    <xf numFmtId="0" fontId="17" fillId="26" borderId="0" applyFill="0">
      <alignment wrapText="1"/>
    </xf>
    <xf numFmtId="0" fontId="17" fillId="26" borderId="0" applyFill="0">
      <alignment wrapText="1"/>
    </xf>
    <xf numFmtId="168" fontId="21" fillId="26" borderId="1">
      <alignment wrapText="1"/>
    </xf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45" fillId="22" borderId="0" applyNumberFormat="0" applyBorder="0" applyAlignment="0" applyProtection="0"/>
    <xf numFmtId="0" fontId="26" fillId="0" borderId="0"/>
    <xf numFmtId="0" fontId="2" fillId="0" borderId="0"/>
    <xf numFmtId="0" fontId="26" fillId="0" borderId="0"/>
    <xf numFmtId="49" fontId="9" fillId="0" borderId="0" applyBorder="0">
      <alignment vertical="top"/>
    </xf>
    <xf numFmtId="0" fontId="7" fillId="0" borderId="0"/>
    <xf numFmtId="0" fontId="7" fillId="0" borderId="0"/>
    <xf numFmtId="0" fontId="8" fillId="0" borderId="0"/>
    <xf numFmtId="0" fontId="53" fillId="0" borderId="0"/>
    <xf numFmtId="0" fontId="53" fillId="0" borderId="0"/>
    <xf numFmtId="0" fontId="7" fillId="0" borderId="0"/>
    <xf numFmtId="0" fontId="57" fillId="0" borderId="0"/>
    <xf numFmtId="0" fontId="57" fillId="0" borderId="0"/>
    <xf numFmtId="0" fontId="59" fillId="0" borderId="0"/>
    <xf numFmtId="49" fontId="9" fillId="0" borderId="0" applyBorder="0">
      <alignment vertical="top"/>
    </xf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0" fontId="28" fillId="3" borderId="0" applyNumberFormat="0" applyBorder="0" applyAlignment="0" applyProtection="0"/>
    <xf numFmtId="169" fontId="52" fillId="25" borderId="16" applyNumberFormat="0" applyBorder="0" applyAlignment="0">
      <alignment vertical="center"/>
      <protection locked="0"/>
    </xf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7" fillId="23" borderId="11" applyNumberFormat="0" applyFont="0" applyAlignment="0" applyProtection="0"/>
    <xf numFmtId="0" fontId="8" fillId="23" borderId="11" applyNumberFormat="0" applyFont="0" applyAlignment="0" applyProtection="0"/>
    <xf numFmtId="0" fontId="8" fillId="23" borderId="11" applyNumberFormat="0" applyFont="0" applyAlignment="0" applyProtection="0"/>
    <xf numFmtId="0" fontId="8" fillId="23" borderId="11" applyNumberFormat="0" applyFont="0" applyAlignment="0" applyProtection="0"/>
    <xf numFmtId="0" fontId="8" fillId="23" borderId="11" applyNumberFormat="0" applyFont="0" applyAlignment="0" applyProtection="0"/>
    <xf numFmtId="0" fontId="7" fillId="23" borderId="11" applyNumberFormat="0" applyFont="0" applyAlignment="0" applyProtection="0"/>
    <xf numFmtId="9" fontId="15" fillId="0" borderId="0" applyFill="0" applyBorder="0" applyAlignment="0" applyProtection="0"/>
    <xf numFmtId="9" fontId="7" fillId="0" borderId="0" applyFont="0" applyFill="0" applyBorder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12" fillId="0" borderId="0"/>
    <xf numFmtId="169" fontId="17" fillId="0" borderId="0" applyFill="0" applyBorder="0" applyAlignment="0" applyProtection="0"/>
    <xf numFmtId="169" fontId="17" fillId="0" borderId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49" fontId="17" fillId="0" borderId="0">
      <alignment horizontal="center"/>
    </xf>
    <xf numFmtId="49" fontId="17" fillId="0" borderId="0">
      <alignment horizontal="center"/>
    </xf>
    <xf numFmtId="164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2" fontId="17" fillId="0" borderId="0" applyFill="0" applyBorder="0" applyAlignment="0" applyProtection="0"/>
    <xf numFmtId="2" fontId="17" fillId="0" borderId="0" applyFill="0" applyBorder="0" applyAlignment="0" applyProtection="0"/>
    <xf numFmtId="165" fontId="26" fillId="0" borderId="0" applyFont="0" applyFill="0" applyBorder="0" applyAlignment="0" applyProtection="0"/>
    <xf numFmtId="165" fontId="4" fillId="0" borderId="0" applyFont="0" applyFill="0" applyBorder="0" applyAlignment="0" applyProtection="0"/>
    <xf numFmtId="179" fontId="8" fillId="0" borderId="0" applyFont="0" applyFill="0" applyBorder="0" applyAlignment="0" applyProtection="0"/>
    <xf numFmtId="165" fontId="7" fillId="0" borderId="0" applyFont="0" applyFill="0" applyBorder="0" applyAlignment="0" applyProtection="0"/>
    <xf numFmtId="4" fontId="9" fillId="26" borderId="0" applyBorder="0">
      <alignment horizontal="right"/>
    </xf>
    <xf numFmtId="4" fontId="9" fillId="27" borderId="17" applyBorder="0">
      <alignment horizontal="right"/>
    </xf>
    <xf numFmtId="4" fontId="9" fillId="26" borderId="1" applyFont="0" applyBorder="0">
      <alignment horizontal="right"/>
    </xf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0" fontId="39" fillId="4" borderId="0" applyNumberFormat="0" applyBorder="0" applyAlignment="0" applyProtection="0"/>
    <xf numFmtId="178" fontId="24" fillId="0" borderId="0">
      <protection locked="0"/>
    </xf>
    <xf numFmtId="0" fontId="1" fillId="0" borderId="0"/>
    <xf numFmtId="9" fontId="1" fillId="0" borderId="0" applyFont="0" applyFill="0" applyBorder="0" applyAlignment="0" applyProtection="0"/>
  </cellStyleXfs>
  <cellXfs count="34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60" fillId="0" borderId="0" xfId="0" applyFont="1"/>
    <xf numFmtId="0" fontId="60" fillId="0" borderId="0" xfId="0" applyFont="1" applyAlignment="1">
      <alignment horizontal="right"/>
    </xf>
    <xf numFmtId="0" fontId="5" fillId="0" borderId="0" xfId="0" applyFont="1"/>
    <xf numFmtId="0" fontId="5" fillId="0" borderId="0" xfId="0" applyFont="1" applyAlignment="1">
      <alignment horizontal="center"/>
    </xf>
    <xf numFmtId="0" fontId="61" fillId="0" borderId="0" xfId="0" applyFont="1"/>
    <xf numFmtId="0" fontId="61" fillId="0" borderId="0" xfId="0" applyFont="1" applyBorder="1" applyAlignment="1">
      <alignment horizontal="center" vertical="top"/>
    </xf>
    <xf numFmtId="0" fontId="61" fillId="0" borderId="0" xfId="0" applyFont="1" applyBorder="1"/>
    <xf numFmtId="0" fontId="5" fillId="0" borderId="0" xfId="0" applyFont="1" applyAlignment="1">
      <alignment horizontal="left"/>
    </xf>
    <xf numFmtId="0" fontId="61" fillId="0" borderId="3" xfId="0" applyFont="1" applyBorder="1" applyAlignment="1">
      <alignment vertical="top"/>
    </xf>
    <xf numFmtId="0" fontId="62" fillId="0" borderId="0" xfId="0" applyFont="1"/>
    <xf numFmtId="0" fontId="62" fillId="0" borderId="3" xfId="0" applyFont="1" applyBorder="1" applyAlignment="1">
      <alignment vertical="top"/>
    </xf>
    <xf numFmtId="0" fontId="61" fillId="0" borderId="3" xfId="0" applyFont="1" applyBorder="1" applyAlignment="1">
      <alignment horizontal="center" vertical="top"/>
    </xf>
    <xf numFmtId="0" fontId="61" fillId="0" borderId="2" xfId="0" applyFont="1" applyBorder="1" applyAlignment="1">
      <alignment horizontal="center" vertical="top"/>
    </xf>
    <xf numFmtId="0" fontId="61" fillId="0" borderId="19" xfId="0" applyFont="1" applyBorder="1" applyAlignment="1">
      <alignment horizontal="center" vertical="top"/>
    </xf>
    <xf numFmtId="0" fontId="61" fillId="0" borderId="2" xfId="0" applyFont="1" applyBorder="1" applyAlignment="1">
      <alignment vertical="top" wrapText="1"/>
    </xf>
    <xf numFmtId="0" fontId="61" fillId="0" borderId="19" xfId="0" applyFont="1" applyBorder="1" applyAlignment="1">
      <alignment vertical="top" wrapText="1"/>
    </xf>
    <xf numFmtId="0" fontId="62" fillId="0" borderId="3" xfId="0" applyFont="1" applyBorder="1" applyAlignment="1">
      <alignment horizontal="center" vertical="top"/>
    </xf>
    <xf numFmtId="0" fontId="62" fillId="0" borderId="2" xfId="0" applyFont="1" applyBorder="1" applyAlignment="1">
      <alignment horizontal="center" vertical="top"/>
    </xf>
    <xf numFmtId="0" fontId="62" fillId="0" borderId="19" xfId="0" applyFont="1" applyBorder="1" applyAlignment="1">
      <alignment horizontal="center" vertical="top"/>
    </xf>
    <xf numFmtId="4" fontId="61" fillId="0" borderId="3" xfId="0" applyNumberFormat="1" applyFont="1" applyBorder="1" applyAlignment="1">
      <alignment horizontal="center" vertical="top"/>
    </xf>
    <xf numFmtId="0" fontId="62" fillId="0" borderId="2" xfId="0" applyFont="1" applyBorder="1" applyAlignment="1">
      <alignment vertical="top" wrapText="1"/>
    </xf>
    <xf numFmtId="0" fontId="62" fillId="0" borderId="19" xfId="0" applyFont="1" applyBorder="1" applyAlignment="1">
      <alignment vertical="top" wrapText="1"/>
    </xf>
    <xf numFmtId="4" fontId="61" fillId="0" borderId="2" xfId="0" applyNumberFormat="1" applyFont="1" applyBorder="1" applyAlignment="1">
      <alignment horizontal="center" vertical="top"/>
    </xf>
    <xf numFmtId="4" fontId="61" fillId="0" borderId="19" xfId="0" applyNumberFormat="1" applyFont="1" applyBorder="1" applyAlignment="1">
      <alignment horizontal="center" vertical="top"/>
    </xf>
    <xf numFmtId="0" fontId="5" fillId="0" borderId="0" xfId="0" applyFont="1" applyAlignment="1">
      <alignment horizontal="center"/>
    </xf>
    <xf numFmtId="0" fontId="5" fillId="0" borderId="18" xfId="0" applyFont="1" applyFill="1" applyBorder="1" applyAlignment="1">
      <alignment horizontal="center" wrapText="1"/>
    </xf>
    <xf numFmtId="0" fontId="61" fillId="0" borderId="0" xfId="0" applyFont="1" applyBorder="1" applyAlignment="1">
      <alignment horizontal="center" vertical="top"/>
    </xf>
    <xf numFmtId="0" fontId="61" fillId="0" borderId="1" xfId="0" applyFont="1" applyBorder="1" applyAlignment="1">
      <alignment horizontal="center" vertical="top" wrapText="1"/>
    </xf>
    <xf numFmtId="0" fontId="5" fillId="0" borderId="0" xfId="0" applyFont="1" applyAlignment="1">
      <alignment horizontal="right"/>
    </xf>
    <xf numFmtId="49" fontId="5" fillId="0" borderId="18" xfId="0" applyNumberFormat="1" applyFont="1" applyBorder="1" applyAlignment="1">
      <alignment horizontal="left"/>
    </xf>
    <xf numFmtId="0" fontId="5" fillId="0" borderId="0" xfId="0" applyFont="1" applyAlignment="1">
      <alignment horizontal="left"/>
    </xf>
  </cellXfs>
  <cellStyles count="443">
    <cellStyle name=" 1" xfId="3"/>
    <cellStyle name="_2.1.10 Расходы на содержание зданий" xfId="4"/>
    <cellStyle name="_2.1.11 Прочие материалы" xfId="5"/>
    <cellStyle name="_2.2 Проект Штатное Орловский филиал с 01.01.07" xfId="6"/>
    <cellStyle name="_2.5.3 Страхование" xfId="7"/>
    <cellStyle name="_4. Бюджетные формы ОАО ГПРГ" xfId="8"/>
    <cellStyle name="_4. Бюджетные формы ОАО ГПРГ_Бюджетные формы 2008 план 30.08.07" xfId="9"/>
    <cellStyle name="_4. Бюджетные формы ОАО ГПРГ_Бюджетные формы 2008 план 30.08.07_Книга1" xfId="10"/>
    <cellStyle name="_4. Бюджетные формы ОАО ГПРГ_Бюджетные формы 2008 план 30.08.07_Приложение 1_Бюджетные формы" xfId="11"/>
    <cellStyle name="_4. Бюджетные формы ОАО ГПРГ_Бюджетные формы 2008 план 30.08.07_Приложение 2_Расшифровки" xfId="12"/>
    <cellStyle name="_4. Бюджетные формы ОАО ГПРГ_Бюджетные формы 2008 план 30.08.07_Форма 9 3 2009 г " xfId="13"/>
    <cellStyle name="_4. Бюджетные формы ОАО ГПРГ_Бюджетные формы 2008 план 30.08.07_Форма 9 3 2009 г  (2)" xfId="14"/>
    <cellStyle name="_4. Бюджетные формы ОАО ГПРГ_Бюджетные формы 2008 план 30.08.07_ЧП нараст итогом" xfId="15"/>
    <cellStyle name="_4. Бюджетные формы ОАО ГПРГ_Бюджетные формы 2008 план 31.08.07" xfId="16"/>
    <cellStyle name="_4. Бюджетные формы ОАО ГПРГ_Бюджетные формы 2008 план 31.08.07_Книга1" xfId="17"/>
    <cellStyle name="_4. Бюджетные формы ОАО ГПРГ_Бюджетные формы 2008 план 31.08.07_Приложение 1_Бюджетные формы" xfId="18"/>
    <cellStyle name="_4. Бюджетные формы ОАО ГПРГ_Бюджетные формы 2008 план 31.08.07_Приложение 2_Расшифровки" xfId="19"/>
    <cellStyle name="_4. Бюджетные формы ОАО ГПРГ_Бюджетные формы 2008 план 31.08.07_Форма 9 3 2009 г " xfId="20"/>
    <cellStyle name="_4. Бюджетные формы ОАО ГПРГ_Бюджетные формы 2008 план 31.08.07_Форма 9 3 2009 г  (2)" xfId="21"/>
    <cellStyle name="_4. Бюджетные формы ОАО ГПРГ_Бюджетные формы 2008 план 31.08.07_ЧП нараст итогом" xfId="22"/>
    <cellStyle name="_4. Бюджетные формы ОАО ГПРГ_Форма 9 3 2009 г " xfId="23"/>
    <cellStyle name="_4. Бюджетные формы ОАО ГПРГ_Форма 9 3 2009 г  (2)" xfId="24"/>
    <cellStyle name="_9 4" xfId="25"/>
    <cellStyle name="_9 4_Книга1" xfId="26"/>
    <cellStyle name="_9 4_Приложение 1_Бюджетные формы" xfId="27"/>
    <cellStyle name="_9 4_Приложение 2_Расшифровки" xfId="28"/>
    <cellStyle name="_9 4_Форма 9 3 2009 г " xfId="29"/>
    <cellStyle name="_9 4_Форма 9 3 2009 г  (2)" xfId="30"/>
    <cellStyle name="_9 4_ЧП нараст итогом" xfId="31"/>
    <cellStyle name="_Анализатор_регламент_vr3" xfId="32"/>
    <cellStyle name="_Анализатор_регламент_vr3_Бюджетные формы 2008 план 30.08.07" xfId="33"/>
    <cellStyle name="_Анализатор_регламент_vr3_Бюджетные формы 2008 план 30.08.07_Книга1" xfId="34"/>
    <cellStyle name="_Анализатор_регламент_vr3_Бюджетные формы 2008 план 30.08.07_Приложение 1_Бюджетные формы" xfId="35"/>
    <cellStyle name="_Анализатор_регламент_vr3_Бюджетные формы 2008 план 30.08.07_Приложение 2_Расшифровки" xfId="36"/>
    <cellStyle name="_Анализатор_регламент_vr3_Бюджетные формы 2008 план 30.08.07_Форма 9 3 2009 г " xfId="37"/>
    <cellStyle name="_Анализатор_регламент_vr3_Бюджетные формы 2008 план 30.08.07_Форма 9 3 2009 г  (2)" xfId="38"/>
    <cellStyle name="_Анализатор_регламент_vr3_Бюджетные формы 2008 план 30.08.07_ЧП нараст итогом" xfId="39"/>
    <cellStyle name="_Анализатор_регламент_vr3_Бюджетные формы 2008 план 31.08.07" xfId="40"/>
    <cellStyle name="_Анализатор_регламент_vr3_Бюджетные формы 2008 план 31.08.07_Книга1" xfId="41"/>
    <cellStyle name="_Анализатор_регламент_vr3_Бюджетные формы 2008 план 31.08.07_Приложение 1_Бюджетные формы" xfId="42"/>
    <cellStyle name="_Анализатор_регламент_vr3_Бюджетные формы 2008 план 31.08.07_Приложение 2_Расшифровки" xfId="43"/>
    <cellStyle name="_Анализатор_регламент_vr3_Бюджетные формы 2008 план 31.08.07_Форма 9 3 2009 г " xfId="44"/>
    <cellStyle name="_Анализатор_регламент_vr3_Бюджетные формы 2008 план 31.08.07_Форма 9 3 2009 г  (2)" xfId="45"/>
    <cellStyle name="_Анализатор_регламент_vr3_Бюджетные формы 2008 план 31.08.07_ЧП нараст итогом" xfId="46"/>
    <cellStyle name="_Анализатор_регламент_vr3_Книга1" xfId="47"/>
    <cellStyle name="_Анализатор_регламент_vr3_Приложение 1_Бюджетные формы" xfId="48"/>
    <cellStyle name="_Анализатор_регламент_vr3_Приложение 2_Расшифровки" xfId="49"/>
    <cellStyle name="_Анализатор_регламент_vr3_Форма 9 3 2009 г " xfId="50"/>
    <cellStyle name="_Анализатор_регламент_vr3_Форма 9 3 2009 г  (2)" xfId="51"/>
    <cellStyle name="_Анализатор_регламент_vr3_ЧП нараст итогом" xfId="52"/>
    <cellStyle name="_БДР_формулы_2007_2(нов)" xfId="53"/>
    <cellStyle name="_Бюджетные формы 2008 ГПРГ(ГРО) план год" xfId="54"/>
    <cellStyle name="_Бюджетные формы 2008 ГПРГ(ГРО) план год_Книга1" xfId="55"/>
    <cellStyle name="_Бюджетные формы 2008 ГПРГ(ГРО) план год_Приложение 1_Бюджетные формы" xfId="56"/>
    <cellStyle name="_Бюджетные формы 2008 ГПРГ(ГРО) план год_Приложение 2_Расшифровки" xfId="57"/>
    <cellStyle name="_Бюджетные формы 2008 ГПРГ(ГРО) план год_Форма 9 3 2009 г " xfId="58"/>
    <cellStyle name="_Бюджетные формы 2008 ГПРГ(ГРО) план год_Форма 9 3 2009 г  (2)" xfId="59"/>
    <cellStyle name="_Бюджетные формы 2008 ГПРГ(ГРО) план год_ЧП нараст итогом" xfId="60"/>
    <cellStyle name="_Бюджетные формы 2008 с кооректировкой" xfId="61"/>
    <cellStyle name="_Бюджетные формы 2008 с кооректировкой_Книга1" xfId="62"/>
    <cellStyle name="_Бюджетные формы 2008 с кооректировкой_Приложение 1_Бюджетные формы" xfId="63"/>
    <cellStyle name="_Бюджетные формы 2008 с кооректировкой_Приложение 2_Расшифровки" xfId="64"/>
    <cellStyle name="_Бюджетные формы 2008 с кооректировкой_Форма 9 3 2009 г " xfId="65"/>
    <cellStyle name="_Бюджетные формы 2008 с кооректировкой_Форма 9 3 2009 г  (2)" xfId="66"/>
    <cellStyle name="_Бюджетные формы 2008 с кооректировкой_ЧП нараст итогом" xfId="67"/>
    <cellStyle name="_ВДГО" xfId="68"/>
    <cellStyle name="_ВДГО_МатерЗатрВФ" xfId="69"/>
    <cellStyle name="_ВДГО_ПланВФ+2010 г.с доп." xfId="70"/>
    <cellStyle name="_ВДГО_Приложение 1_Бюджетные формы" xfId="71"/>
    <cellStyle name="_ВДГО_ПрочЗатрВФ" xfId="72"/>
    <cellStyle name="_ВДГО_Расчет ОНА,ОНО" xfId="73"/>
    <cellStyle name="_ВО ОП ТЭС-ОТ- 2007" xfId="74"/>
    <cellStyle name="_ВФ ОАО ТЭС-ОТ- 2009" xfId="75"/>
    <cellStyle name="_Дивиденды ГРО 2008 для ПЭУ" xfId="76"/>
    <cellStyle name="_Для Светы" xfId="77"/>
    <cellStyle name="_Договор аренды ЯЭ с разбивкой" xfId="78"/>
    <cellStyle name="_Доходы Арх.Ф" xfId="79"/>
    <cellStyle name="_Доходы Упр" xfId="80"/>
    <cellStyle name="_измененные формы для беляева" xfId="81"/>
    <cellStyle name="_измененные формы для беляева_Форма 9 3 2009 г " xfId="82"/>
    <cellStyle name="_измененные формы для беляева_Форма 9 3 2009 г  (2)" xfId="83"/>
    <cellStyle name="_Книга1" xfId="84"/>
    <cellStyle name="_Книга2" xfId="85"/>
    <cellStyle name="_Коммунальные услуги Арх.Ф" xfId="86"/>
    <cellStyle name="_Копия Расчёт процентов по договорам займа (по бухгалтерии)" xfId="87"/>
    <cellStyle name="_Копия субаренда_филиалы (3)" xfId="88"/>
    <cellStyle name="_Корректировка Упр" xfId="89"/>
    <cellStyle name="_КОРРЕКТИРОВКА_коммуналка_ГПРГ" xfId="90"/>
    <cellStyle name="_Мат.затраты  Упр" xfId="91"/>
    <cellStyle name="_МатерЗатрВФ" xfId="92"/>
    <cellStyle name="_Материалы Арх.Ф" xfId="93"/>
    <cellStyle name="_Налоги" xfId="94"/>
    <cellStyle name="_оборудование" xfId="95"/>
    <cellStyle name="_ОТ ИД 2009" xfId="96"/>
    <cellStyle name="_План 2008 г. (Арх.Ф.)" xfId="97"/>
    <cellStyle name="_ПЛАН НА ГОД" xfId="98"/>
    <cellStyle name="_Приложение 1_Бюджетные формы" xfId="99"/>
    <cellStyle name="_Приложение 1_Бюджетные формы 2008 ГПРГ(ГРО) план год" xfId="100"/>
    <cellStyle name="_Приложение 2_Расшифровки" xfId="101"/>
    <cellStyle name="_Приложение 4_Расшифровки" xfId="102"/>
    <cellStyle name="_Приложение 4_Расшифровки_Книга1" xfId="103"/>
    <cellStyle name="_Приложение 4_Расшифровки_Приложение 1_Бюджетные формы" xfId="104"/>
    <cellStyle name="_Приложение 4_Расшифровки_Приложение 2_Расшифровки" xfId="105"/>
    <cellStyle name="_Приложение 4_Расшифровки_Форма 9 3 2009 г " xfId="106"/>
    <cellStyle name="_Приложение 4_Расшифровки_Форма 9 3 2009 г  (2)" xfId="107"/>
    <cellStyle name="_Приложение 4_Расшифровки_ЧП нараст итогом" xfId="108"/>
    <cellStyle name="_проч в проч" xfId="109"/>
    <cellStyle name="_проч усл стор орг" xfId="110"/>
    <cellStyle name="_ПрочЗатрВФ" xfId="111"/>
    <cellStyle name="_Прочие затраты Упр" xfId="112"/>
    <cellStyle name="_Прочие материал.расх. Арх.Ф" xfId="113"/>
    <cellStyle name="_Прочие материалы Арх.Ф" xfId="114"/>
    <cellStyle name="_Расчет дохода УКС на 2007г" xfId="115"/>
    <cellStyle name="_Свод БДДС на 2007" xfId="116"/>
    <cellStyle name="_Свод по кор 4 кв для Соколовой ТВ" xfId="117"/>
    <cellStyle name="_Свод табл доходов на 2005 год" xfId="118"/>
    <cellStyle name="_Свод табл доходов на 2005 год_Форма 9 3 2009 г " xfId="119"/>
    <cellStyle name="_Свод табл доходов на 2005 год_Форма 9 3 2009 г  (2)" xfId="120"/>
    <cellStyle name="_Сводный отчет о ДДС" xfId="121"/>
    <cellStyle name="_Сводный отчет о ДДС_Бюджетные формы 2008 план 30.08.07" xfId="122"/>
    <cellStyle name="_Сводный отчет о ДДС_Бюджетные формы 2008 план 30.08.07_Книга1" xfId="123"/>
    <cellStyle name="_Сводный отчет о ДДС_Бюджетные формы 2008 план 30.08.07_Приложение 1_Бюджетные формы" xfId="124"/>
    <cellStyle name="_Сводный отчет о ДДС_Бюджетные формы 2008 план 30.08.07_Приложение 2_Расшифровки" xfId="125"/>
    <cellStyle name="_Сводный отчет о ДДС_Бюджетные формы 2008 план 30.08.07_Форма 9 3 2009 г " xfId="126"/>
    <cellStyle name="_Сводный отчет о ДДС_Бюджетные формы 2008 план 30.08.07_Форма 9 3 2009 г  (2)" xfId="127"/>
    <cellStyle name="_Сводный отчет о ДДС_Бюджетные формы 2008 план 30.08.07_ЧП нараст итогом" xfId="128"/>
    <cellStyle name="_Сводный отчет о ДДС_Бюджетные формы 2008 план 31.08.07" xfId="129"/>
    <cellStyle name="_Сводный отчет о ДДС_Бюджетные формы 2008 план 31.08.07_Книга1" xfId="130"/>
    <cellStyle name="_Сводный отчет о ДДС_Бюджетные формы 2008 план 31.08.07_Приложение 1_Бюджетные формы" xfId="131"/>
    <cellStyle name="_Сводный отчет о ДДС_Бюджетные формы 2008 план 31.08.07_Приложение 2_Расшифровки" xfId="132"/>
    <cellStyle name="_Сводный отчет о ДДС_Бюджетные формы 2008 план 31.08.07_Форма 9 3 2009 г " xfId="133"/>
    <cellStyle name="_Сводный отчет о ДДС_Бюджетные формы 2008 план 31.08.07_Форма 9 3 2009 г  (2)" xfId="134"/>
    <cellStyle name="_Сводный отчет о ДДС_Бюджетные формы 2008 план 31.08.07_ЧП нараст итогом" xfId="135"/>
    <cellStyle name="_Сводный отчет о ДДС_Книга1" xfId="136"/>
    <cellStyle name="_Сводный отчет о ДДС_Приложение 1_Бюджетные формы" xfId="137"/>
    <cellStyle name="_Сводный отчет о ДДС_Приложение 2_Расшифровки" xfId="138"/>
    <cellStyle name="_Сводный отчет о ДДС_Форма 9 3 2009 г " xfId="139"/>
    <cellStyle name="_Сводный отчет о ДДС_Форма 9 3 2009 г  (2)" xfId="140"/>
    <cellStyle name="_Сводный отчет о ДДС_ЧП нараст итогом" xfId="141"/>
    <cellStyle name="_Содержание зданий Арх.Ф" xfId="142"/>
    <cellStyle name="_Содержание офиса" xfId="143"/>
    <cellStyle name="_Страхование Арх.Ф" xfId="144"/>
    <cellStyle name="_Услуги связи" xfId="145"/>
    <cellStyle name="_Факт (Астр. филиал)" xfId="146"/>
    <cellStyle name="_Факт (Управление)" xfId="147"/>
    <cellStyle name="_Факт 9 мес. (Архангельский филиал)" xfId="148"/>
    <cellStyle name="_Форма 10 ГРО" xfId="149"/>
    <cellStyle name="_Форма 10 ГРО_Форма 9 3 2009 г " xfId="150"/>
    <cellStyle name="_Форма 10 ГРО_Форма 9 3 2009 г  (2)" xfId="151"/>
    <cellStyle name="_Форма 9 3 2008 год (2)" xfId="152"/>
    <cellStyle name="_Форма 9 3 2009 г " xfId="153"/>
    <cellStyle name="_Форма 9.3 2008 год" xfId="154"/>
    <cellStyle name="_ФОТ для бюджета МОФ (форма 9.3)" xfId="155"/>
    <cellStyle name="_ЧП нараст итогом" xfId="156"/>
    <cellStyle name="_Шаблон 9_3 ГПРГ" xfId="157"/>
    <cellStyle name="_Шаблон 9_3 ГПРГ_МатерЗатрВФ" xfId="158"/>
    <cellStyle name="_Шаблон 9_3 ГПРГ_ПланВФ+2010 г.с доп." xfId="159"/>
    <cellStyle name="_Шаблон 9_3 ГПРГ_Расчет ОНА,ОНО" xfId="160"/>
    <cellStyle name="_Шаблон формы 9 3 ГПРГ план" xfId="161"/>
    <cellStyle name="_Шаблон формы 9 3 ГПРГ план (2)" xfId="162"/>
    <cellStyle name="_Шаблон формы 9 3 ГПРГ план (2)_Форма 9 3 2009 г " xfId="163"/>
    <cellStyle name="_Шаблон формы 9 3 ГПРГ план (2)_Форма 9 3 2009 г  (2)" xfId="164"/>
    <cellStyle name="_Шаблон формы 9 3 ГПРГ план_Форма 9 3 2009 г " xfId="165"/>
    <cellStyle name="_Шаблон формы 9 3 ГПРГ план_Форма 9 3 2009 г  (2)" xfId="166"/>
    <cellStyle name="_Шаблон формы 9 3 ГПРГ факт" xfId="167"/>
    <cellStyle name="_Шаблон формы 9 3 ГПРГ факт_Форма 9 3 2009 г " xfId="168"/>
    <cellStyle name="_Шаблон формы 9 3 ГПРГ факт_Форма 9 3 2009 г  (2)" xfId="169"/>
    <cellStyle name="_экон.форм-т ВО 1 с разбивкой" xfId="170"/>
    <cellStyle name="_Юр услуги" xfId="171"/>
    <cellStyle name="”€ќђќ‘ћ‚›‰" xfId="172"/>
    <cellStyle name="”€љ‘€ђћ‚ђќќ›‰" xfId="173"/>
    <cellStyle name="”ќђќ‘ћ‚›‰" xfId="174"/>
    <cellStyle name="”љ‘ђћ‚ђќќ›‰" xfId="175"/>
    <cellStyle name="„…ќ…†ќ›‰" xfId="176"/>
    <cellStyle name="€’ћѓћ‚›‰" xfId="177"/>
    <cellStyle name="‡ђѓћ‹ћ‚ћљ1" xfId="178"/>
    <cellStyle name="‡ђѓћ‹ћ‚ћљ2" xfId="179"/>
    <cellStyle name="’ћѓћ‚›‰" xfId="180"/>
    <cellStyle name="20% - Accent1" xfId="181"/>
    <cellStyle name="20% - Accent2" xfId="182"/>
    <cellStyle name="20% - Accent3" xfId="183"/>
    <cellStyle name="20% - Accent4" xfId="184"/>
    <cellStyle name="20% - Accent5" xfId="185"/>
    <cellStyle name="20% - Accent6" xfId="186"/>
    <cellStyle name="20% - Акцент1 2" xfId="188"/>
    <cellStyle name="20% - Акцент1 3" xfId="189"/>
    <cellStyle name="20% - Акцент1 4" xfId="187"/>
    <cellStyle name="20% - Акцент2 2" xfId="191"/>
    <cellStyle name="20% - Акцент2 3" xfId="192"/>
    <cellStyle name="20% - Акцент2 4" xfId="190"/>
    <cellStyle name="20% - Акцент3 2" xfId="194"/>
    <cellStyle name="20% - Акцент3 3" xfId="195"/>
    <cellStyle name="20% - Акцент3 4" xfId="193"/>
    <cellStyle name="20% - Акцент4 2" xfId="197"/>
    <cellStyle name="20% - Акцент4 3" xfId="198"/>
    <cellStyle name="20% - Акцент4 4" xfId="196"/>
    <cellStyle name="20% - Акцент5 2" xfId="200"/>
    <cellStyle name="20% - Акцент5 3" xfId="201"/>
    <cellStyle name="20% - Акцент5 4" xfId="199"/>
    <cellStyle name="20% - Акцент6 2" xfId="203"/>
    <cellStyle name="20% - Акцент6 3" xfId="204"/>
    <cellStyle name="20% - Акцент6 4" xfId="202"/>
    <cellStyle name="40% - Accent1" xfId="205"/>
    <cellStyle name="40% - Accent2" xfId="206"/>
    <cellStyle name="40% - Accent3" xfId="207"/>
    <cellStyle name="40% - Accent4" xfId="208"/>
    <cellStyle name="40% - Accent5" xfId="209"/>
    <cellStyle name="40% - Accent6" xfId="210"/>
    <cellStyle name="40% - Акцент1 2" xfId="212"/>
    <cellStyle name="40% - Акцент1 3" xfId="213"/>
    <cellStyle name="40% - Акцент1 4" xfId="211"/>
    <cellStyle name="40% - Акцент2 2" xfId="215"/>
    <cellStyle name="40% - Акцент2 3" xfId="216"/>
    <cellStyle name="40% - Акцент2 4" xfId="214"/>
    <cellStyle name="40% - Акцент3 2" xfId="218"/>
    <cellStyle name="40% - Акцент3 3" xfId="219"/>
    <cellStyle name="40% - Акцент3 4" xfId="217"/>
    <cellStyle name="40% - Акцент4 2" xfId="221"/>
    <cellStyle name="40% - Акцент4 3" xfId="222"/>
    <cellStyle name="40% - Акцент4 4" xfId="220"/>
    <cellStyle name="40% - Акцент5 2" xfId="224"/>
    <cellStyle name="40% - Акцент5 3" xfId="225"/>
    <cellStyle name="40% - Акцент5 4" xfId="223"/>
    <cellStyle name="40% - Акцент6 2" xfId="227"/>
    <cellStyle name="40% - Акцент6 3" xfId="228"/>
    <cellStyle name="40% - Акцент6 4" xfId="226"/>
    <cellStyle name="60% - Accent1" xfId="229"/>
    <cellStyle name="60% - Accent2" xfId="230"/>
    <cellStyle name="60% - Accent3" xfId="231"/>
    <cellStyle name="60% - Accent4" xfId="232"/>
    <cellStyle name="60% - Accent5" xfId="233"/>
    <cellStyle name="60% - Accent6" xfId="234"/>
    <cellStyle name="60% - Акцент1 2" xfId="236"/>
    <cellStyle name="60% - Акцент1 3" xfId="237"/>
    <cellStyle name="60% - Акцент1 4" xfId="235"/>
    <cellStyle name="60% - Акцент2 2" xfId="239"/>
    <cellStyle name="60% - Акцент2 3" xfId="240"/>
    <cellStyle name="60% - Акцент2 4" xfId="238"/>
    <cellStyle name="60% - Акцент3 2" xfId="242"/>
    <cellStyle name="60% - Акцент3 3" xfId="243"/>
    <cellStyle name="60% - Акцент3 4" xfId="241"/>
    <cellStyle name="60% - Акцент4 2" xfId="245"/>
    <cellStyle name="60% - Акцент4 3" xfId="246"/>
    <cellStyle name="60% - Акцент4 4" xfId="244"/>
    <cellStyle name="60% - Акцент5 2" xfId="248"/>
    <cellStyle name="60% - Акцент5 3" xfId="249"/>
    <cellStyle name="60% - Акцент5 4" xfId="247"/>
    <cellStyle name="60% - Акцент6 2" xfId="251"/>
    <cellStyle name="60% - Акцент6 3" xfId="252"/>
    <cellStyle name="60% - Акцент6 4" xfId="250"/>
    <cellStyle name="Accent1" xfId="253"/>
    <cellStyle name="Accent2" xfId="254"/>
    <cellStyle name="Accent3" xfId="255"/>
    <cellStyle name="Accent4" xfId="256"/>
    <cellStyle name="Accent5" xfId="257"/>
    <cellStyle name="Accent6" xfId="258"/>
    <cellStyle name="Bad" xfId="259"/>
    <cellStyle name="Calculation" xfId="260"/>
    <cellStyle name="Check Cell" xfId="261"/>
    <cellStyle name="Comma [0]_irl tel sep5" xfId="262"/>
    <cellStyle name="Comma_irl tel sep5" xfId="263"/>
    <cellStyle name="Currency [0]" xfId="264"/>
    <cellStyle name="Currency [0] 2" xfId="265"/>
    <cellStyle name="Currency [0] 2 2" xfId="266"/>
    <cellStyle name="Currency [0] 3" xfId="267"/>
    <cellStyle name="Currency [0] 3 2" xfId="268"/>
    <cellStyle name="Currency [0] 4" xfId="269"/>
    <cellStyle name="Currency [0] 4 2" xfId="270"/>
    <cellStyle name="Currency [0] 5" xfId="271"/>
    <cellStyle name="Currency [0] 5 2" xfId="272"/>
    <cellStyle name="Currency_irl tel sep5" xfId="273"/>
    <cellStyle name="Euro" xfId="274"/>
    <cellStyle name="Explanatory Text" xfId="275"/>
    <cellStyle name="F2" xfId="276"/>
    <cellStyle name="F3" xfId="277"/>
    <cellStyle name="F4" xfId="278"/>
    <cellStyle name="F5" xfId="279"/>
    <cellStyle name="F6" xfId="280"/>
    <cellStyle name="F7" xfId="281"/>
    <cellStyle name="F8" xfId="282"/>
    <cellStyle name="Good" xfId="283"/>
    <cellStyle name="Heading 1" xfId="284"/>
    <cellStyle name="Heading 2" xfId="285"/>
    <cellStyle name="Heading 3" xfId="286"/>
    <cellStyle name="Heading 4" xfId="287"/>
    <cellStyle name="Input" xfId="288"/>
    <cellStyle name="Linked Cell" xfId="289"/>
    <cellStyle name="Neutral" xfId="290"/>
    <cellStyle name="normal" xfId="291"/>
    <cellStyle name="Normal 2" xfId="292"/>
    <cellStyle name="Normal 2 2" xfId="293"/>
    <cellStyle name="normal 3" xfId="294"/>
    <cellStyle name="normal 4" xfId="295"/>
    <cellStyle name="normal 5" xfId="296"/>
    <cellStyle name="Normal_ASUS" xfId="297"/>
    <cellStyle name="Normal1" xfId="298"/>
    <cellStyle name="normбlnм_laroux" xfId="299"/>
    <cellStyle name="Note" xfId="300"/>
    <cellStyle name="Output" xfId="301"/>
    <cellStyle name="Price_Body" xfId="302"/>
    <cellStyle name="Style 1" xfId="303"/>
    <cellStyle name="Title" xfId="304"/>
    <cellStyle name="Total" xfId="305"/>
    <cellStyle name="Warning Text" xfId="306"/>
    <cellStyle name="Акцент1 2" xfId="308"/>
    <cellStyle name="Акцент1 3" xfId="309"/>
    <cellStyle name="Акцент1 4" xfId="307"/>
    <cellStyle name="Акцент2 2" xfId="311"/>
    <cellStyle name="Акцент2 3" xfId="312"/>
    <cellStyle name="Акцент2 4" xfId="310"/>
    <cellStyle name="Акцент3 2" xfId="314"/>
    <cellStyle name="Акцент3 3" xfId="315"/>
    <cellStyle name="Акцент3 4" xfId="313"/>
    <cellStyle name="Акцент4 2" xfId="317"/>
    <cellStyle name="Акцент4 3" xfId="318"/>
    <cellStyle name="Акцент4 4" xfId="316"/>
    <cellStyle name="Акцент5 2" xfId="320"/>
    <cellStyle name="Акцент5 3" xfId="321"/>
    <cellStyle name="Акцент5 4" xfId="319"/>
    <cellStyle name="Акцент6 2" xfId="323"/>
    <cellStyle name="Акцент6 3" xfId="324"/>
    <cellStyle name="Акцент6 4" xfId="322"/>
    <cellStyle name="Беззащитный" xfId="325"/>
    <cellStyle name="Ввод  2" xfId="327"/>
    <cellStyle name="Ввод  3" xfId="328"/>
    <cellStyle name="Ввод  4" xfId="326"/>
    <cellStyle name="Вывод 2" xfId="330"/>
    <cellStyle name="Вывод 3" xfId="331"/>
    <cellStyle name="Вывод 4" xfId="329"/>
    <cellStyle name="Вычисление 2" xfId="333"/>
    <cellStyle name="Вычисление 3" xfId="334"/>
    <cellStyle name="Вычисление 4" xfId="332"/>
    <cellStyle name="Гиперссылка 2" xfId="335"/>
    <cellStyle name="Гиперссылка 3" xfId="336"/>
    <cellStyle name="ДАТА" xfId="337"/>
    <cellStyle name="ДАТА 2" xfId="338"/>
    <cellStyle name="Заголовок" xfId="339"/>
    <cellStyle name="Заголовок 1 1" xfId="341"/>
    <cellStyle name="Заголовок 1 2" xfId="342"/>
    <cellStyle name="Заголовок 1 3" xfId="343"/>
    <cellStyle name="Заголовок 1 4" xfId="340"/>
    <cellStyle name="Заголовок 2 2" xfId="345"/>
    <cellStyle name="Заголовок 2 3" xfId="346"/>
    <cellStyle name="Заголовок 2 4" xfId="344"/>
    <cellStyle name="Заголовок 3 2" xfId="348"/>
    <cellStyle name="Заголовок 3 3" xfId="349"/>
    <cellStyle name="Заголовок 3 4" xfId="347"/>
    <cellStyle name="Заголовок 4 2" xfId="351"/>
    <cellStyle name="Заголовок 4 3" xfId="352"/>
    <cellStyle name="Заголовок 4 4" xfId="350"/>
    <cellStyle name="Заголовок таблицы" xfId="353"/>
    <cellStyle name="ЗАГОЛОВОК1" xfId="354"/>
    <cellStyle name="ЗАГОЛОВОК2" xfId="355"/>
    <cellStyle name="ЗаголовокСтолбца" xfId="356"/>
    <cellStyle name="Защитный" xfId="357"/>
    <cellStyle name="Значение" xfId="358"/>
    <cellStyle name="Итог 2" xfId="360"/>
    <cellStyle name="Итог 3" xfId="361"/>
    <cellStyle name="Итог 4" xfId="359"/>
    <cellStyle name="ИТОГОВЫЙ" xfId="362"/>
    <cellStyle name="ИТОГОВЫЙ 2" xfId="363"/>
    <cellStyle name="Контрольная ячейка 2" xfId="365"/>
    <cellStyle name="Контрольная ячейка 3" xfId="366"/>
    <cellStyle name="Контрольная ячейка 4" xfId="364"/>
    <cellStyle name="Мои наименования показателей" xfId="369"/>
    <cellStyle name="Мои наименования показателей 2" xfId="370"/>
    <cellStyle name="Мои наименования показателей 2 2" xfId="371"/>
    <cellStyle name="Мои наименования показателей 3" xfId="372"/>
    <cellStyle name="Мои наименования показателей 3 2" xfId="373"/>
    <cellStyle name="Мои наименования показателей 4" xfId="374"/>
    <cellStyle name="Мои наименования показателей 4 2" xfId="375"/>
    <cellStyle name="Мои наименования показателей 5" xfId="376"/>
    <cellStyle name="Мои наименования показателей 5 2" xfId="377"/>
    <cellStyle name="Мои наименования показателей_BALANCE.TBO.1.71" xfId="378"/>
    <cellStyle name="Мой заголовок" xfId="367"/>
    <cellStyle name="Мой заголовок листа" xfId="368"/>
    <cellStyle name="назв фил" xfId="379"/>
    <cellStyle name="Название 2" xfId="381"/>
    <cellStyle name="Название 3" xfId="382"/>
    <cellStyle name="Название 4" xfId="380"/>
    <cellStyle name="Нейтральный 2" xfId="384"/>
    <cellStyle name="Нейтральный 3" xfId="385"/>
    <cellStyle name="Нейтральный 4" xfId="383"/>
    <cellStyle name="Обычный" xfId="0" builtinId="0"/>
    <cellStyle name="Обычный 2" xfId="2"/>
    <cellStyle name="Обычный 2 2" xfId="387"/>
    <cellStyle name="Обычный 2 3" xfId="388"/>
    <cellStyle name="Обычный 2 4" xfId="389"/>
    <cellStyle name="Обычный 2 5" xfId="386"/>
    <cellStyle name="Обычный 3" xfId="1"/>
    <cellStyle name="Обычный 3 2" xfId="391"/>
    <cellStyle name="Обычный 3 3" xfId="390"/>
    <cellStyle name="Обычный 4" xfId="392"/>
    <cellStyle name="Обычный 4 2" xfId="393"/>
    <cellStyle name="Обычный 4 2 2" xfId="394"/>
    <cellStyle name="Обычный 5" xfId="395"/>
    <cellStyle name="Обычный 6" xfId="396"/>
    <cellStyle name="Обычный 7" xfId="397"/>
    <cellStyle name="Обычный 7 2" xfId="398"/>
    <cellStyle name="Обычный 8" xfId="399"/>
    <cellStyle name="Обычный 9" xfId="441"/>
    <cellStyle name="Плохой 2" xfId="401"/>
    <cellStyle name="Плохой 3" xfId="402"/>
    <cellStyle name="Плохой 4" xfId="400"/>
    <cellStyle name="Поле ввода" xfId="403"/>
    <cellStyle name="Пояснение 2" xfId="405"/>
    <cellStyle name="Пояснение 3" xfId="406"/>
    <cellStyle name="Пояснение 4" xfId="404"/>
    <cellStyle name="Примечание 2" xfId="408"/>
    <cellStyle name="Примечание 3" xfId="409"/>
    <cellStyle name="Примечание 4" xfId="410"/>
    <cellStyle name="Примечание 5" xfId="411"/>
    <cellStyle name="Примечание 6" xfId="412"/>
    <cellStyle name="Примечание 7" xfId="407"/>
    <cellStyle name="Процентный 2" xfId="413"/>
    <cellStyle name="Процентный 3" xfId="414"/>
    <cellStyle name="Процентный 4" xfId="442"/>
    <cellStyle name="Связанная ячейка 2" xfId="416"/>
    <cellStyle name="Связанная ячейка 3" xfId="417"/>
    <cellStyle name="Связанная ячейка 4" xfId="415"/>
    <cellStyle name="Стиль 1" xfId="418"/>
    <cellStyle name="ТЕКСТ" xfId="419"/>
    <cellStyle name="ТЕКСТ 2" xfId="420"/>
    <cellStyle name="Текст предупреждения 2" xfId="422"/>
    <cellStyle name="Текст предупреждения 3" xfId="423"/>
    <cellStyle name="Текст предупреждения 4" xfId="421"/>
    <cellStyle name="Текстовый" xfId="424"/>
    <cellStyle name="Текстовый 2" xfId="425"/>
    <cellStyle name="Тысячи [0]_3Com" xfId="426"/>
    <cellStyle name="Тысячи_3Com" xfId="427"/>
    <cellStyle name="ФИКСИРОВАННЫЙ" xfId="428"/>
    <cellStyle name="ФИКСИРОВАННЫЙ 2" xfId="429"/>
    <cellStyle name="Финансовый 2" xfId="430"/>
    <cellStyle name="Финансовый 3" xfId="431"/>
    <cellStyle name="Финансовый 4" xfId="432"/>
    <cellStyle name="Финансовый 5" xfId="433"/>
    <cellStyle name="Формула" xfId="434"/>
    <cellStyle name="ФормулаВБ" xfId="435"/>
    <cellStyle name="ФормулаНаКонтроль" xfId="436"/>
    <cellStyle name="Хороший 2" xfId="438"/>
    <cellStyle name="Хороший 3" xfId="439"/>
    <cellStyle name="Хороший 4" xfId="437"/>
    <cellStyle name="Џђћ–…ќ’ќ›‰" xfId="44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P76"/>
  <sheetViews>
    <sheetView tabSelected="1" view="pageBreakPreview" zoomScaleNormal="100" zoomScaleSheetLayoutView="100" workbookViewId="0">
      <selection activeCell="ER69" sqref="ER69"/>
    </sheetView>
  </sheetViews>
  <sheetFormatPr defaultColWidth="0.85546875" defaultRowHeight="12.75"/>
  <cols>
    <col min="1" max="118" width="0.85546875" style="1"/>
    <col min="119" max="120" width="7.42578125" style="1" hidden="1" customWidth="1"/>
    <col min="121" max="16384" width="0.85546875" style="1"/>
  </cols>
  <sheetData>
    <row r="1" spans="1:119" ht="15">
      <c r="DA1" s="4" t="s">
        <v>188</v>
      </c>
      <c r="DB1" s="3"/>
    </row>
    <row r="2" spans="1:119" ht="15">
      <c r="DA2" s="4" t="s">
        <v>189</v>
      </c>
      <c r="DB2" s="3"/>
    </row>
    <row r="3" spans="1:119" ht="15">
      <c r="DA3" s="4" t="s">
        <v>190</v>
      </c>
      <c r="DB3" s="3"/>
    </row>
    <row r="4" spans="1:119" s="3" customFormat="1" ht="15">
      <c r="DA4" s="4" t="s">
        <v>3</v>
      </c>
    </row>
    <row r="5" spans="1:119" s="3" customFormat="1" ht="15"/>
    <row r="6" spans="1:119" s="5" customFormat="1" ht="15.75">
      <c r="A6" s="27" t="s">
        <v>4</v>
      </c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7"/>
      <c r="CQ6" s="27"/>
      <c r="CR6" s="27"/>
      <c r="CS6" s="27"/>
      <c r="CT6" s="27"/>
      <c r="CU6" s="27"/>
      <c r="CV6" s="27"/>
      <c r="CW6" s="27"/>
      <c r="CX6" s="27"/>
      <c r="CY6" s="27"/>
      <c r="CZ6" s="27"/>
      <c r="DA6" s="27"/>
    </row>
    <row r="7" spans="1:119" s="5" customFormat="1" ht="15.7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P7" s="28" t="s">
        <v>125</v>
      </c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31" t="s">
        <v>126</v>
      </c>
      <c r="BT7" s="31"/>
      <c r="BU7" s="31"/>
      <c r="BV7" s="31"/>
      <c r="BW7" s="31"/>
      <c r="BX7" s="31"/>
      <c r="BY7" s="31"/>
      <c r="BZ7" s="31"/>
      <c r="CA7" s="31"/>
      <c r="CB7" s="31"/>
      <c r="CC7" s="31"/>
      <c r="CD7" s="31"/>
      <c r="CE7" s="32" t="s">
        <v>187</v>
      </c>
      <c r="CF7" s="32"/>
      <c r="CG7" s="32"/>
      <c r="CH7" s="32"/>
      <c r="CI7" s="33" t="s">
        <v>128</v>
      </c>
      <c r="CJ7" s="33"/>
      <c r="CK7" s="33"/>
      <c r="CL7" s="33"/>
      <c r="CM7" s="33"/>
      <c r="CN7" s="33"/>
      <c r="CR7" s="6"/>
      <c r="CS7" s="6"/>
      <c r="CT7" s="6"/>
      <c r="CU7" s="6"/>
      <c r="CV7" s="6"/>
      <c r="CW7" s="6"/>
      <c r="CX7" s="6"/>
      <c r="CY7" s="6"/>
      <c r="CZ7" s="6"/>
      <c r="DA7" s="6"/>
    </row>
    <row r="8" spans="1:119" s="7" customFormat="1" ht="11.25">
      <c r="P8" s="29" t="s">
        <v>5</v>
      </c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29"/>
      <c r="BJ8" s="29"/>
      <c r="BK8" s="29"/>
      <c r="BL8" s="29"/>
      <c r="BM8" s="29"/>
      <c r="BN8" s="29"/>
      <c r="BO8" s="29"/>
      <c r="BP8" s="29"/>
      <c r="BQ8" s="29"/>
      <c r="BR8" s="29"/>
      <c r="CX8" s="8"/>
      <c r="CY8" s="9"/>
      <c r="CZ8" s="9"/>
    </row>
    <row r="9" spans="1:119" s="5" customFormat="1" ht="15.75">
      <c r="A9" s="27" t="s">
        <v>6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  <c r="CA9" s="27"/>
      <c r="CB9" s="27"/>
      <c r="CC9" s="27"/>
      <c r="CD9" s="27"/>
      <c r="CE9" s="27"/>
      <c r="CF9" s="27"/>
      <c r="CG9" s="27"/>
      <c r="CH9" s="27"/>
      <c r="CI9" s="27"/>
      <c r="CJ9" s="27"/>
      <c r="CK9" s="27"/>
      <c r="CL9" s="27"/>
      <c r="CM9" s="27"/>
      <c r="CN9" s="27"/>
      <c r="CO9" s="27"/>
      <c r="CP9" s="27"/>
      <c r="CQ9" s="27"/>
      <c r="CR9" s="27"/>
      <c r="CS9" s="27"/>
      <c r="CT9" s="27"/>
      <c r="CU9" s="27"/>
      <c r="CV9" s="27"/>
      <c r="CW9" s="27"/>
      <c r="CX9" s="27"/>
      <c r="CY9" s="27"/>
      <c r="CZ9" s="27"/>
      <c r="DA9" s="27"/>
    </row>
    <row r="10" spans="1:119" s="5" customFormat="1" ht="15.75">
      <c r="A10" s="6"/>
      <c r="B10" s="6"/>
      <c r="C10" s="6"/>
      <c r="D10" s="6"/>
      <c r="E10" s="6"/>
      <c r="F10" s="6"/>
      <c r="G10" s="6"/>
      <c r="H10" s="6"/>
      <c r="I10" s="6"/>
      <c r="J10" s="6"/>
      <c r="O10" s="10" t="s">
        <v>7</v>
      </c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28" t="s">
        <v>127</v>
      </c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  <c r="BT10" s="28"/>
      <c r="BU10" s="28"/>
      <c r="BV10" s="28"/>
      <c r="BW10" s="28"/>
      <c r="BX10" s="28"/>
      <c r="BY10" s="28"/>
      <c r="BZ10" s="28"/>
      <c r="CA10" s="28"/>
      <c r="CB10" s="28"/>
      <c r="CC10" s="28"/>
      <c r="CD10" s="28"/>
      <c r="CE10" s="28"/>
      <c r="CF10" s="28"/>
      <c r="CG10" s="28"/>
      <c r="CH10" s="28"/>
      <c r="CI10" s="28"/>
      <c r="CJ10" s="28"/>
      <c r="CK10" s="28"/>
      <c r="CL10" s="28"/>
      <c r="CM10" s="28"/>
      <c r="CN10" s="28"/>
      <c r="CO10" s="28"/>
      <c r="CP10" s="6"/>
      <c r="CQ10" s="6"/>
      <c r="CR10" s="6"/>
      <c r="CS10" s="6"/>
      <c r="CT10" s="6"/>
      <c r="CU10" s="6"/>
      <c r="CV10" s="6"/>
      <c r="CW10" s="6"/>
      <c r="CX10" s="6"/>
      <c r="CY10" s="6"/>
      <c r="CZ10" s="6"/>
      <c r="DA10" s="6"/>
    </row>
    <row r="11" spans="1:119" s="7" customFormat="1" ht="11.25">
      <c r="AO11" s="29" t="s">
        <v>8</v>
      </c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9"/>
      <c r="BK11" s="29"/>
      <c r="BL11" s="29"/>
      <c r="BM11" s="29"/>
      <c r="BN11" s="29"/>
      <c r="BO11" s="29"/>
      <c r="BP11" s="29"/>
      <c r="BQ11" s="29"/>
      <c r="BR11" s="29"/>
      <c r="BS11" s="29"/>
      <c r="BT11" s="29"/>
      <c r="BU11" s="29"/>
      <c r="BV11" s="29"/>
      <c r="BW11" s="29"/>
      <c r="BX11" s="29"/>
      <c r="BY11" s="29"/>
      <c r="BZ11" s="29"/>
      <c r="CA11" s="29"/>
      <c r="CB11" s="29"/>
      <c r="CC11" s="29"/>
      <c r="CD11" s="29"/>
      <c r="CE11" s="29"/>
      <c r="CF11" s="29"/>
      <c r="CG11" s="29"/>
      <c r="CH11" s="29"/>
      <c r="CI11" s="29"/>
      <c r="CJ11" s="29"/>
      <c r="CK11" s="29"/>
      <c r="CL11" s="29"/>
      <c r="CM11" s="29"/>
      <c r="CN11" s="29"/>
      <c r="CO11" s="29"/>
    </row>
    <row r="12" spans="1:119" s="3" customFormat="1" ht="15"/>
    <row r="13" spans="1:119" s="7" customFormat="1" ht="22.5" customHeight="1">
      <c r="A13" s="30" t="s">
        <v>9</v>
      </c>
      <c r="B13" s="30"/>
      <c r="C13" s="30"/>
      <c r="D13" s="30"/>
      <c r="E13" s="30"/>
      <c r="F13" s="30"/>
      <c r="G13" s="30"/>
      <c r="H13" s="30"/>
      <c r="I13" s="30" t="s">
        <v>0</v>
      </c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  <c r="BR13" s="30"/>
      <c r="BS13" s="30"/>
      <c r="BT13" s="30"/>
      <c r="BU13" s="30"/>
      <c r="BV13" s="30"/>
      <c r="BW13" s="30"/>
      <c r="BX13" s="30" t="s">
        <v>10</v>
      </c>
      <c r="BY13" s="30"/>
      <c r="BZ13" s="30"/>
      <c r="CA13" s="30"/>
      <c r="CB13" s="30"/>
      <c r="CC13" s="30"/>
      <c r="CD13" s="30"/>
      <c r="CE13" s="30"/>
      <c r="CF13" s="30"/>
      <c r="CG13" s="30"/>
      <c r="CH13" s="30" t="s">
        <v>1</v>
      </c>
      <c r="CI13" s="30"/>
      <c r="CJ13" s="30"/>
      <c r="CK13" s="30"/>
      <c r="CL13" s="30"/>
      <c r="CM13" s="30"/>
      <c r="CN13" s="30"/>
      <c r="CO13" s="30"/>
      <c r="CP13" s="30"/>
      <c r="CQ13" s="30"/>
      <c r="CR13" s="30"/>
      <c r="CS13" s="30"/>
      <c r="CT13" s="30"/>
      <c r="CU13" s="30"/>
      <c r="CV13" s="30"/>
      <c r="CW13" s="30"/>
      <c r="CX13" s="30"/>
      <c r="CY13" s="30"/>
      <c r="CZ13" s="30"/>
      <c r="DA13" s="30"/>
    </row>
    <row r="14" spans="1:119" s="12" customFormat="1" ht="11.25" customHeight="1">
      <c r="A14" s="14">
        <v>1</v>
      </c>
      <c r="B14" s="15"/>
      <c r="C14" s="15"/>
      <c r="D14" s="15"/>
      <c r="E14" s="15"/>
      <c r="F14" s="15"/>
      <c r="G14" s="15"/>
      <c r="H14" s="16"/>
      <c r="I14" s="11"/>
      <c r="J14" s="17" t="s">
        <v>11</v>
      </c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7"/>
      <c r="BM14" s="17"/>
      <c r="BN14" s="17"/>
      <c r="BO14" s="17"/>
      <c r="BP14" s="17"/>
      <c r="BQ14" s="17"/>
      <c r="BR14" s="17"/>
      <c r="BS14" s="17"/>
      <c r="BT14" s="17"/>
      <c r="BU14" s="17"/>
      <c r="BV14" s="17"/>
      <c r="BW14" s="18"/>
      <c r="BX14" s="14" t="s">
        <v>12</v>
      </c>
      <c r="BY14" s="15"/>
      <c r="BZ14" s="15"/>
      <c r="CA14" s="15"/>
      <c r="CB14" s="15"/>
      <c r="CC14" s="15"/>
      <c r="CD14" s="15"/>
      <c r="CE14" s="15"/>
      <c r="CF14" s="15"/>
      <c r="CG14" s="16"/>
      <c r="CH14" s="22">
        <f>CH15+CH16+CH17+CH22+CH23</f>
        <v>1850801.7</v>
      </c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  <c r="DA14" s="16"/>
      <c r="DO14" s="12" t="s">
        <v>129</v>
      </c>
    </row>
    <row r="15" spans="1:119" s="7" customFormat="1" ht="11.25">
      <c r="A15" s="14" t="s">
        <v>13</v>
      </c>
      <c r="B15" s="15"/>
      <c r="C15" s="15"/>
      <c r="D15" s="15"/>
      <c r="E15" s="15"/>
      <c r="F15" s="15"/>
      <c r="G15" s="15"/>
      <c r="H15" s="16"/>
      <c r="I15" s="11"/>
      <c r="J15" s="23" t="s">
        <v>14</v>
      </c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23"/>
      <c r="BW15" s="24"/>
      <c r="BX15" s="14" t="s">
        <v>12</v>
      </c>
      <c r="BY15" s="15"/>
      <c r="BZ15" s="15"/>
      <c r="CA15" s="15"/>
      <c r="CB15" s="15"/>
      <c r="CC15" s="15"/>
      <c r="CD15" s="15"/>
      <c r="CE15" s="15"/>
      <c r="CF15" s="15"/>
      <c r="CG15" s="16"/>
      <c r="CH15" s="22">
        <v>687891.43</v>
      </c>
      <c r="CI15" s="25"/>
      <c r="CJ15" s="25"/>
      <c r="CK15" s="25"/>
      <c r="CL15" s="25"/>
      <c r="CM15" s="25"/>
      <c r="CN15" s="25"/>
      <c r="CO15" s="25"/>
      <c r="CP15" s="25"/>
      <c r="CQ15" s="25"/>
      <c r="CR15" s="25"/>
      <c r="CS15" s="25"/>
      <c r="CT15" s="25"/>
      <c r="CU15" s="25"/>
      <c r="CV15" s="25"/>
      <c r="CW15" s="25"/>
      <c r="CX15" s="25"/>
      <c r="CY15" s="25"/>
      <c r="CZ15" s="25"/>
      <c r="DA15" s="26"/>
      <c r="DO15" s="7" t="s">
        <v>130</v>
      </c>
    </row>
    <row r="16" spans="1:119" s="7" customFormat="1" ht="11.25">
      <c r="A16" s="14" t="s">
        <v>15</v>
      </c>
      <c r="B16" s="15"/>
      <c r="C16" s="15"/>
      <c r="D16" s="15"/>
      <c r="E16" s="15"/>
      <c r="F16" s="15"/>
      <c r="G16" s="15"/>
      <c r="H16" s="16"/>
      <c r="I16" s="11"/>
      <c r="J16" s="23" t="s">
        <v>16</v>
      </c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  <c r="BP16" s="23"/>
      <c r="BQ16" s="23"/>
      <c r="BR16" s="23"/>
      <c r="BS16" s="23"/>
      <c r="BT16" s="23"/>
      <c r="BU16" s="23"/>
      <c r="BV16" s="23"/>
      <c r="BW16" s="24"/>
      <c r="BX16" s="14" t="s">
        <v>12</v>
      </c>
      <c r="BY16" s="15"/>
      <c r="BZ16" s="15"/>
      <c r="CA16" s="15"/>
      <c r="CB16" s="15"/>
      <c r="CC16" s="15"/>
      <c r="CD16" s="15"/>
      <c r="CE16" s="15"/>
      <c r="CF16" s="15"/>
      <c r="CG16" s="16"/>
      <c r="CH16" s="22">
        <v>204647.7</v>
      </c>
      <c r="CI16" s="25"/>
      <c r="CJ16" s="25"/>
      <c r="CK16" s="25"/>
      <c r="CL16" s="25"/>
      <c r="CM16" s="25"/>
      <c r="CN16" s="25"/>
      <c r="CO16" s="25"/>
      <c r="CP16" s="25"/>
      <c r="CQ16" s="25"/>
      <c r="CR16" s="25"/>
      <c r="CS16" s="25"/>
      <c r="CT16" s="25"/>
      <c r="CU16" s="25"/>
      <c r="CV16" s="25"/>
      <c r="CW16" s="25"/>
      <c r="CX16" s="25"/>
      <c r="CY16" s="25"/>
      <c r="CZ16" s="25"/>
      <c r="DA16" s="26"/>
      <c r="DO16" s="7" t="s">
        <v>131</v>
      </c>
    </row>
    <row r="17" spans="1:120" s="7" customFormat="1" ht="11.25">
      <c r="A17" s="14" t="s">
        <v>17</v>
      </c>
      <c r="B17" s="15"/>
      <c r="C17" s="15"/>
      <c r="D17" s="15"/>
      <c r="E17" s="15"/>
      <c r="F17" s="15"/>
      <c r="G17" s="15"/>
      <c r="H17" s="16"/>
      <c r="I17" s="11"/>
      <c r="J17" s="23" t="s">
        <v>18</v>
      </c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  <c r="BP17" s="23"/>
      <c r="BQ17" s="23"/>
      <c r="BR17" s="23"/>
      <c r="BS17" s="23"/>
      <c r="BT17" s="23"/>
      <c r="BU17" s="23"/>
      <c r="BV17" s="23"/>
      <c r="BW17" s="24"/>
      <c r="BX17" s="14" t="s">
        <v>12</v>
      </c>
      <c r="BY17" s="15"/>
      <c r="BZ17" s="15"/>
      <c r="CA17" s="15"/>
      <c r="CB17" s="15"/>
      <c r="CC17" s="15"/>
      <c r="CD17" s="15"/>
      <c r="CE17" s="15"/>
      <c r="CF17" s="15"/>
      <c r="CG17" s="16"/>
      <c r="CH17" s="22">
        <f>CH18+CH19+CH20+CH21</f>
        <v>209246.47</v>
      </c>
      <c r="CI17" s="25"/>
      <c r="CJ17" s="25"/>
      <c r="CK17" s="25"/>
      <c r="CL17" s="25"/>
      <c r="CM17" s="25"/>
      <c r="CN17" s="25"/>
      <c r="CO17" s="25"/>
      <c r="CP17" s="25"/>
      <c r="CQ17" s="25"/>
      <c r="CR17" s="25"/>
      <c r="CS17" s="25"/>
      <c r="CT17" s="25"/>
      <c r="CU17" s="25"/>
      <c r="CV17" s="25"/>
      <c r="CW17" s="25"/>
      <c r="CX17" s="25"/>
      <c r="CY17" s="25"/>
      <c r="CZ17" s="25"/>
      <c r="DA17" s="26"/>
      <c r="DO17" s="7" t="s">
        <v>132</v>
      </c>
    </row>
    <row r="18" spans="1:120" s="7" customFormat="1" ht="11.25">
      <c r="A18" s="14" t="s">
        <v>19</v>
      </c>
      <c r="B18" s="15"/>
      <c r="C18" s="15"/>
      <c r="D18" s="15"/>
      <c r="E18" s="15"/>
      <c r="F18" s="15"/>
      <c r="G18" s="15"/>
      <c r="H18" s="16"/>
      <c r="I18" s="11"/>
      <c r="J18" s="17" t="s">
        <v>20</v>
      </c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8"/>
      <c r="BX18" s="14" t="s">
        <v>12</v>
      </c>
      <c r="BY18" s="15"/>
      <c r="BZ18" s="15"/>
      <c r="CA18" s="15"/>
      <c r="CB18" s="15"/>
      <c r="CC18" s="15"/>
      <c r="CD18" s="15"/>
      <c r="CE18" s="15"/>
      <c r="CF18" s="15"/>
      <c r="CG18" s="16"/>
      <c r="CH18" s="22">
        <v>135081.51</v>
      </c>
      <c r="CI18" s="25"/>
      <c r="CJ18" s="25"/>
      <c r="CK18" s="25"/>
      <c r="CL18" s="25"/>
      <c r="CM18" s="25"/>
      <c r="CN18" s="25"/>
      <c r="CO18" s="25"/>
      <c r="CP18" s="25"/>
      <c r="CQ18" s="25"/>
      <c r="CR18" s="25"/>
      <c r="CS18" s="25"/>
      <c r="CT18" s="25"/>
      <c r="CU18" s="25"/>
      <c r="CV18" s="25"/>
      <c r="CW18" s="25"/>
      <c r="CX18" s="25"/>
      <c r="CY18" s="25"/>
      <c r="CZ18" s="25"/>
      <c r="DA18" s="26"/>
      <c r="DO18" s="7" t="s">
        <v>133</v>
      </c>
    </row>
    <row r="19" spans="1:120" s="7" customFormat="1" ht="11.25">
      <c r="A19" s="14" t="s">
        <v>21</v>
      </c>
      <c r="B19" s="15"/>
      <c r="C19" s="15"/>
      <c r="D19" s="15"/>
      <c r="E19" s="15"/>
      <c r="F19" s="15"/>
      <c r="G19" s="15"/>
      <c r="H19" s="16"/>
      <c r="I19" s="11"/>
      <c r="J19" s="17" t="s">
        <v>22</v>
      </c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7"/>
      <c r="BM19" s="17"/>
      <c r="BN19" s="17"/>
      <c r="BO19" s="17"/>
      <c r="BP19" s="17"/>
      <c r="BQ19" s="17"/>
      <c r="BR19" s="17"/>
      <c r="BS19" s="17"/>
      <c r="BT19" s="17"/>
      <c r="BU19" s="17"/>
      <c r="BV19" s="17"/>
      <c r="BW19" s="18"/>
      <c r="BX19" s="14" t="s">
        <v>12</v>
      </c>
      <c r="BY19" s="15"/>
      <c r="BZ19" s="15"/>
      <c r="CA19" s="15"/>
      <c r="CB19" s="15"/>
      <c r="CC19" s="15"/>
      <c r="CD19" s="15"/>
      <c r="CE19" s="15"/>
      <c r="CF19" s="15"/>
      <c r="CG19" s="16"/>
      <c r="CH19" s="22">
        <v>8567.33</v>
      </c>
      <c r="CI19" s="25"/>
      <c r="CJ19" s="25"/>
      <c r="CK19" s="25"/>
      <c r="CL19" s="25"/>
      <c r="CM19" s="25"/>
      <c r="CN19" s="25"/>
      <c r="CO19" s="25"/>
      <c r="CP19" s="25"/>
      <c r="CQ19" s="25"/>
      <c r="CR19" s="25"/>
      <c r="CS19" s="25"/>
      <c r="CT19" s="25"/>
      <c r="CU19" s="25"/>
      <c r="CV19" s="25"/>
      <c r="CW19" s="25"/>
      <c r="CX19" s="25"/>
      <c r="CY19" s="25"/>
      <c r="CZ19" s="25"/>
      <c r="DA19" s="26"/>
      <c r="DO19" s="7" t="s">
        <v>134</v>
      </c>
    </row>
    <row r="20" spans="1:120" s="7" customFormat="1" ht="11.25">
      <c r="A20" s="14" t="s">
        <v>23</v>
      </c>
      <c r="B20" s="15"/>
      <c r="C20" s="15"/>
      <c r="D20" s="15"/>
      <c r="E20" s="15"/>
      <c r="F20" s="15"/>
      <c r="G20" s="15"/>
      <c r="H20" s="16"/>
      <c r="I20" s="11"/>
      <c r="J20" s="17" t="s">
        <v>24</v>
      </c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7"/>
      <c r="BK20" s="17"/>
      <c r="BL20" s="17"/>
      <c r="BM20" s="17"/>
      <c r="BN20" s="17"/>
      <c r="BO20" s="17"/>
      <c r="BP20" s="17"/>
      <c r="BQ20" s="17"/>
      <c r="BR20" s="17"/>
      <c r="BS20" s="17"/>
      <c r="BT20" s="17"/>
      <c r="BU20" s="17"/>
      <c r="BV20" s="17"/>
      <c r="BW20" s="18"/>
      <c r="BX20" s="14" t="s">
        <v>12</v>
      </c>
      <c r="BY20" s="15"/>
      <c r="BZ20" s="15"/>
      <c r="CA20" s="15"/>
      <c r="CB20" s="15"/>
      <c r="CC20" s="15"/>
      <c r="CD20" s="15"/>
      <c r="CE20" s="15"/>
      <c r="CF20" s="15"/>
      <c r="CG20" s="16"/>
      <c r="CH20" s="22">
        <v>26944.45</v>
      </c>
      <c r="CI20" s="25"/>
      <c r="CJ20" s="25"/>
      <c r="CK20" s="25"/>
      <c r="CL20" s="25"/>
      <c r="CM20" s="25"/>
      <c r="CN20" s="25"/>
      <c r="CO20" s="25"/>
      <c r="CP20" s="25"/>
      <c r="CQ20" s="25"/>
      <c r="CR20" s="25"/>
      <c r="CS20" s="25"/>
      <c r="CT20" s="25"/>
      <c r="CU20" s="25"/>
      <c r="CV20" s="25"/>
      <c r="CW20" s="25"/>
      <c r="CX20" s="25"/>
      <c r="CY20" s="25"/>
      <c r="CZ20" s="25"/>
      <c r="DA20" s="26"/>
      <c r="DO20" s="7" t="s">
        <v>135</v>
      </c>
    </row>
    <row r="21" spans="1:120" s="7" customFormat="1" ht="11.25">
      <c r="A21" s="14" t="s">
        <v>25</v>
      </c>
      <c r="B21" s="15"/>
      <c r="C21" s="15"/>
      <c r="D21" s="15"/>
      <c r="E21" s="15"/>
      <c r="F21" s="15"/>
      <c r="G21" s="15"/>
      <c r="H21" s="16"/>
      <c r="I21" s="11"/>
      <c r="J21" s="17" t="s">
        <v>26</v>
      </c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8"/>
      <c r="BX21" s="14" t="s">
        <v>12</v>
      </c>
      <c r="BY21" s="15"/>
      <c r="BZ21" s="15"/>
      <c r="CA21" s="15"/>
      <c r="CB21" s="15"/>
      <c r="CC21" s="15"/>
      <c r="CD21" s="15"/>
      <c r="CE21" s="15"/>
      <c r="CF21" s="15"/>
      <c r="CG21" s="16"/>
      <c r="CH21" s="22">
        <v>38653.18</v>
      </c>
      <c r="CI21" s="25"/>
      <c r="CJ21" s="25"/>
      <c r="CK21" s="25"/>
      <c r="CL21" s="25"/>
      <c r="CM21" s="25"/>
      <c r="CN21" s="25"/>
      <c r="CO21" s="25"/>
      <c r="CP21" s="25"/>
      <c r="CQ21" s="25"/>
      <c r="CR21" s="25"/>
      <c r="CS21" s="25"/>
      <c r="CT21" s="25"/>
      <c r="CU21" s="25"/>
      <c r="CV21" s="25"/>
      <c r="CW21" s="25"/>
      <c r="CX21" s="25"/>
      <c r="CY21" s="25"/>
      <c r="CZ21" s="25"/>
      <c r="DA21" s="26"/>
      <c r="DO21" s="7" t="s">
        <v>136</v>
      </c>
    </row>
    <row r="22" spans="1:120" s="7" customFormat="1" ht="11.25">
      <c r="A22" s="19" t="s">
        <v>27</v>
      </c>
      <c r="B22" s="20"/>
      <c r="C22" s="20"/>
      <c r="D22" s="20"/>
      <c r="E22" s="20"/>
      <c r="F22" s="20"/>
      <c r="G22" s="20"/>
      <c r="H22" s="21"/>
      <c r="I22" s="13"/>
      <c r="J22" s="23" t="s">
        <v>28</v>
      </c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3"/>
      <c r="Z22" s="23"/>
      <c r="AA22" s="23"/>
      <c r="AB22" s="23"/>
      <c r="AC22" s="23"/>
      <c r="AD22" s="23"/>
      <c r="AE22" s="23"/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3"/>
      <c r="BV22" s="23"/>
      <c r="BW22" s="24"/>
      <c r="BX22" s="14" t="s">
        <v>12</v>
      </c>
      <c r="BY22" s="15"/>
      <c r="BZ22" s="15"/>
      <c r="CA22" s="15"/>
      <c r="CB22" s="15"/>
      <c r="CC22" s="15"/>
      <c r="CD22" s="15"/>
      <c r="CE22" s="15"/>
      <c r="CF22" s="15"/>
      <c r="CG22" s="16"/>
      <c r="CH22" s="22">
        <v>588570.15</v>
      </c>
      <c r="CI22" s="25"/>
      <c r="CJ22" s="25"/>
      <c r="CK22" s="25"/>
      <c r="CL22" s="25"/>
      <c r="CM22" s="25"/>
      <c r="CN22" s="25"/>
      <c r="CO22" s="25"/>
      <c r="CP22" s="25"/>
      <c r="CQ22" s="25"/>
      <c r="CR22" s="25"/>
      <c r="CS22" s="25"/>
      <c r="CT22" s="25"/>
      <c r="CU22" s="25"/>
      <c r="CV22" s="25"/>
      <c r="CW22" s="25"/>
      <c r="CX22" s="25"/>
      <c r="CY22" s="25"/>
      <c r="CZ22" s="25"/>
      <c r="DA22" s="26"/>
      <c r="DO22" s="7" t="s">
        <v>137</v>
      </c>
    </row>
    <row r="23" spans="1:120" s="7" customFormat="1" ht="11.25">
      <c r="A23" s="19" t="s">
        <v>29</v>
      </c>
      <c r="B23" s="20"/>
      <c r="C23" s="20"/>
      <c r="D23" s="20"/>
      <c r="E23" s="20"/>
      <c r="F23" s="20"/>
      <c r="G23" s="20"/>
      <c r="H23" s="21"/>
      <c r="I23" s="13"/>
      <c r="J23" s="23" t="s">
        <v>30</v>
      </c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3"/>
      <c r="Z23" s="23"/>
      <c r="AA23" s="23"/>
      <c r="AB23" s="23"/>
      <c r="AC23" s="23"/>
      <c r="AD23" s="23"/>
      <c r="AE23" s="23"/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23"/>
      <c r="BV23" s="23"/>
      <c r="BW23" s="24"/>
      <c r="BX23" s="14" t="s">
        <v>12</v>
      </c>
      <c r="BY23" s="15"/>
      <c r="BZ23" s="15"/>
      <c r="CA23" s="15"/>
      <c r="CB23" s="15"/>
      <c r="CC23" s="15"/>
      <c r="CD23" s="15"/>
      <c r="CE23" s="15"/>
      <c r="CF23" s="15"/>
      <c r="CG23" s="16"/>
      <c r="CH23" s="22">
        <f>CH24+CH29+CH32+CH37+CH47+CH48</f>
        <v>160445.94999999998</v>
      </c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6"/>
      <c r="DO23" s="7" t="s">
        <v>138</v>
      </c>
    </row>
    <row r="24" spans="1:120" s="7" customFormat="1" ht="11.25">
      <c r="A24" s="19" t="s">
        <v>31</v>
      </c>
      <c r="B24" s="20"/>
      <c r="C24" s="20"/>
      <c r="D24" s="20"/>
      <c r="E24" s="20"/>
      <c r="F24" s="20"/>
      <c r="G24" s="20"/>
      <c r="H24" s="21"/>
      <c r="I24" s="13"/>
      <c r="J24" s="23" t="s">
        <v>32</v>
      </c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  <c r="BP24" s="23"/>
      <c r="BQ24" s="23"/>
      <c r="BR24" s="23"/>
      <c r="BS24" s="23"/>
      <c r="BT24" s="23"/>
      <c r="BU24" s="23"/>
      <c r="BV24" s="23"/>
      <c r="BW24" s="24"/>
      <c r="BX24" s="14" t="s">
        <v>12</v>
      </c>
      <c r="BY24" s="15"/>
      <c r="BZ24" s="15"/>
      <c r="CA24" s="15"/>
      <c r="CB24" s="15"/>
      <c r="CC24" s="15"/>
      <c r="CD24" s="15"/>
      <c r="CE24" s="15"/>
      <c r="CF24" s="15"/>
      <c r="CG24" s="16"/>
      <c r="CH24" s="22">
        <f>CH25+CH26+CH27+CH28</f>
        <v>55550.74</v>
      </c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6"/>
      <c r="DO24" s="7" t="s">
        <v>139</v>
      </c>
    </row>
    <row r="25" spans="1:120" s="7" customFormat="1" ht="11.25">
      <c r="A25" s="14" t="s">
        <v>33</v>
      </c>
      <c r="B25" s="15"/>
      <c r="C25" s="15"/>
      <c r="D25" s="15"/>
      <c r="E25" s="15"/>
      <c r="F25" s="15"/>
      <c r="G25" s="15"/>
      <c r="H25" s="16"/>
      <c r="I25" s="11"/>
      <c r="J25" s="17" t="s">
        <v>34</v>
      </c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8"/>
      <c r="BX25" s="14" t="s">
        <v>12</v>
      </c>
      <c r="BY25" s="15"/>
      <c r="BZ25" s="15"/>
      <c r="CA25" s="15"/>
      <c r="CB25" s="15"/>
      <c r="CC25" s="15"/>
      <c r="CD25" s="15"/>
      <c r="CE25" s="15"/>
      <c r="CF25" s="15"/>
      <c r="CG25" s="16"/>
      <c r="CH25" s="22">
        <v>22263.35</v>
      </c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6"/>
      <c r="DO25" s="7" t="s">
        <v>140</v>
      </c>
    </row>
    <row r="26" spans="1:120" s="7" customFormat="1" ht="11.25">
      <c r="A26" s="14" t="s">
        <v>35</v>
      </c>
      <c r="B26" s="15"/>
      <c r="C26" s="15"/>
      <c r="D26" s="15"/>
      <c r="E26" s="15"/>
      <c r="F26" s="15"/>
      <c r="G26" s="15"/>
      <c r="H26" s="16"/>
      <c r="I26" s="11"/>
      <c r="J26" s="17" t="s">
        <v>36</v>
      </c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8"/>
      <c r="BX26" s="14" t="s">
        <v>12</v>
      </c>
      <c r="BY26" s="15"/>
      <c r="BZ26" s="15"/>
      <c r="CA26" s="15"/>
      <c r="CB26" s="15"/>
      <c r="CC26" s="15"/>
      <c r="CD26" s="15"/>
      <c r="CE26" s="15"/>
      <c r="CF26" s="15"/>
      <c r="CG26" s="16"/>
      <c r="CH26" s="22">
        <v>31678.46</v>
      </c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6"/>
      <c r="DO26" s="7" t="s">
        <v>142</v>
      </c>
      <c r="DP26" s="7" t="s">
        <v>143</v>
      </c>
    </row>
    <row r="27" spans="1:120" s="7" customFormat="1" ht="22.5" customHeight="1">
      <c r="A27" s="14" t="s">
        <v>37</v>
      </c>
      <c r="B27" s="15"/>
      <c r="C27" s="15"/>
      <c r="D27" s="15"/>
      <c r="E27" s="15"/>
      <c r="F27" s="15"/>
      <c r="G27" s="15"/>
      <c r="H27" s="16"/>
      <c r="I27" s="11"/>
      <c r="J27" s="17" t="s">
        <v>38</v>
      </c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8"/>
      <c r="BX27" s="14" t="s">
        <v>12</v>
      </c>
      <c r="BY27" s="15"/>
      <c r="BZ27" s="15"/>
      <c r="CA27" s="15"/>
      <c r="CB27" s="15"/>
      <c r="CC27" s="15"/>
      <c r="CD27" s="15"/>
      <c r="CE27" s="15"/>
      <c r="CF27" s="15"/>
      <c r="CG27" s="16"/>
      <c r="CH27" s="22">
        <v>273.39999999999998</v>
      </c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5"/>
      <c r="CU27" s="15"/>
      <c r="CV27" s="15"/>
      <c r="CW27" s="15"/>
      <c r="CX27" s="15"/>
      <c r="CY27" s="15"/>
      <c r="CZ27" s="15"/>
      <c r="DA27" s="16"/>
      <c r="DO27" s="7" t="s">
        <v>141</v>
      </c>
    </row>
    <row r="28" spans="1:120" s="7" customFormat="1" ht="11.25">
      <c r="A28" s="14" t="s">
        <v>39</v>
      </c>
      <c r="B28" s="15"/>
      <c r="C28" s="15"/>
      <c r="D28" s="15"/>
      <c r="E28" s="15"/>
      <c r="F28" s="15"/>
      <c r="G28" s="15"/>
      <c r="H28" s="16"/>
      <c r="I28" s="11"/>
      <c r="J28" s="17" t="s">
        <v>40</v>
      </c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8"/>
      <c r="BX28" s="14" t="s">
        <v>12</v>
      </c>
      <c r="BY28" s="15"/>
      <c r="BZ28" s="15"/>
      <c r="CA28" s="15"/>
      <c r="CB28" s="15"/>
      <c r="CC28" s="15"/>
      <c r="CD28" s="15"/>
      <c r="CE28" s="15"/>
      <c r="CF28" s="15"/>
      <c r="CG28" s="16"/>
      <c r="CH28" s="22">
        <v>1335.53</v>
      </c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CZ28" s="15"/>
      <c r="DA28" s="16"/>
      <c r="DO28" s="7" t="s">
        <v>144</v>
      </c>
    </row>
    <row r="29" spans="1:120" s="7" customFormat="1" ht="11.25">
      <c r="A29" s="19" t="s">
        <v>41</v>
      </c>
      <c r="B29" s="20"/>
      <c r="C29" s="20"/>
      <c r="D29" s="20"/>
      <c r="E29" s="20"/>
      <c r="F29" s="20"/>
      <c r="G29" s="20"/>
      <c r="H29" s="21"/>
      <c r="I29" s="13"/>
      <c r="J29" s="23" t="s">
        <v>42</v>
      </c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23"/>
      <c r="BS29" s="23"/>
      <c r="BT29" s="23"/>
      <c r="BU29" s="23"/>
      <c r="BV29" s="23"/>
      <c r="BW29" s="24"/>
      <c r="BX29" s="14" t="s">
        <v>12</v>
      </c>
      <c r="BY29" s="15"/>
      <c r="BZ29" s="15"/>
      <c r="CA29" s="15"/>
      <c r="CB29" s="15"/>
      <c r="CC29" s="15"/>
      <c r="CD29" s="15"/>
      <c r="CE29" s="15"/>
      <c r="CF29" s="15"/>
      <c r="CG29" s="16"/>
      <c r="CH29" s="22">
        <f>CH30+CH31</f>
        <v>2809.35</v>
      </c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  <c r="CY29" s="15"/>
      <c r="CZ29" s="15"/>
      <c r="DA29" s="16"/>
      <c r="DO29" s="7" t="s">
        <v>145</v>
      </c>
    </row>
    <row r="30" spans="1:120" s="7" customFormat="1" ht="22.5" customHeight="1">
      <c r="A30" s="14" t="s">
        <v>43</v>
      </c>
      <c r="B30" s="15"/>
      <c r="C30" s="15"/>
      <c r="D30" s="15"/>
      <c r="E30" s="15"/>
      <c r="F30" s="15"/>
      <c r="G30" s="15"/>
      <c r="H30" s="16"/>
      <c r="I30" s="11"/>
      <c r="J30" s="17" t="s">
        <v>44</v>
      </c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8"/>
      <c r="BX30" s="14" t="s">
        <v>12</v>
      </c>
      <c r="BY30" s="15"/>
      <c r="BZ30" s="15"/>
      <c r="CA30" s="15"/>
      <c r="CB30" s="15"/>
      <c r="CC30" s="15"/>
      <c r="CD30" s="15"/>
      <c r="CE30" s="15"/>
      <c r="CF30" s="15"/>
      <c r="CG30" s="16"/>
      <c r="CH30" s="22">
        <v>471.5</v>
      </c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  <c r="CY30" s="15"/>
      <c r="CZ30" s="15"/>
      <c r="DA30" s="16"/>
      <c r="DO30" s="7" t="s">
        <v>146</v>
      </c>
    </row>
    <row r="31" spans="1:120" s="7" customFormat="1" ht="11.25">
      <c r="A31" s="14" t="s">
        <v>45</v>
      </c>
      <c r="B31" s="15"/>
      <c r="C31" s="15"/>
      <c r="D31" s="15"/>
      <c r="E31" s="15"/>
      <c r="F31" s="15"/>
      <c r="G31" s="15"/>
      <c r="H31" s="16"/>
      <c r="I31" s="11"/>
      <c r="J31" s="17" t="s">
        <v>46</v>
      </c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8"/>
      <c r="BX31" s="14" t="s">
        <v>12</v>
      </c>
      <c r="BY31" s="15"/>
      <c r="BZ31" s="15"/>
      <c r="CA31" s="15"/>
      <c r="CB31" s="15"/>
      <c r="CC31" s="15"/>
      <c r="CD31" s="15"/>
      <c r="CE31" s="15"/>
      <c r="CF31" s="15"/>
      <c r="CG31" s="16"/>
      <c r="CH31" s="22">
        <v>2337.85</v>
      </c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  <c r="CY31" s="15"/>
      <c r="CZ31" s="15"/>
      <c r="DA31" s="16"/>
      <c r="DO31" s="7" t="s">
        <v>147</v>
      </c>
    </row>
    <row r="32" spans="1:120" s="7" customFormat="1" ht="11.25">
      <c r="A32" s="19" t="s">
        <v>47</v>
      </c>
      <c r="B32" s="20"/>
      <c r="C32" s="20"/>
      <c r="D32" s="20"/>
      <c r="E32" s="20"/>
      <c r="F32" s="20"/>
      <c r="G32" s="20"/>
      <c r="H32" s="21"/>
      <c r="I32" s="13"/>
      <c r="J32" s="23" t="s">
        <v>48</v>
      </c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  <c r="Y32" s="23"/>
      <c r="Z32" s="23"/>
      <c r="AA32" s="23"/>
      <c r="AB32" s="23"/>
      <c r="AC32" s="23"/>
      <c r="AD32" s="23"/>
      <c r="AE32" s="23"/>
      <c r="AF32" s="23"/>
      <c r="AG32" s="23"/>
      <c r="AH32" s="23"/>
      <c r="AI32" s="23"/>
      <c r="AJ32" s="23"/>
      <c r="AK32" s="23"/>
      <c r="AL32" s="23"/>
      <c r="AM32" s="23"/>
      <c r="AN32" s="23"/>
      <c r="AO32" s="23"/>
      <c r="AP32" s="23"/>
      <c r="AQ32" s="23"/>
      <c r="AR32" s="23"/>
      <c r="AS32" s="23"/>
      <c r="AT32" s="23"/>
      <c r="AU32" s="23"/>
      <c r="AV32" s="23"/>
      <c r="AW32" s="23"/>
      <c r="AX32" s="23"/>
      <c r="AY32" s="23"/>
      <c r="AZ32" s="23"/>
      <c r="BA32" s="23"/>
      <c r="BB32" s="23"/>
      <c r="BC32" s="23"/>
      <c r="BD32" s="23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23"/>
      <c r="BR32" s="23"/>
      <c r="BS32" s="23"/>
      <c r="BT32" s="23"/>
      <c r="BU32" s="23"/>
      <c r="BV32" s="23"/>
      <c r="BW32" s="24"/>
      <c r="BX32" s="14" t="s">
        <v>12</v>
      </c>
      <c r="BY32" s="15"/>
      <c r="BZ32" s="15"/>
      <c r="CA32" s="15"/>
      <c r="CB32" s="15"/>
      <c r="CC32" s="15"/>
      <c r="CD32" s="15"/>
      <c r="CE32" s="15"/>
      <c r="CF32" s="15"/>
      <c r="CG32" s="16"/>
      <c r="CH32" s="22">
        <f>CH33+CH34+CH35+CH36</f>
        <v>2065.6499999999996</v>
      </c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  <c r="DA32" s="16"/>
      <c r="DO32" s="7" t="s">
        <v>148</v>
      </c>
    </row>
    <row r="33" spans="1:119" s="7" customFormat="1" ht="11.25" customHeight="1">
      <c r="A33" s="14" t="s">
        <v>49</v>
      </c>
      <c r="B33" s="15"/>
      <c r="C33" s="15"/>
      <c r="D33" s="15"/>
      <c r="E33" s="15"/>
      <c r="F33" s="15"/>
      <c r="G33" s="15"/>
      <c r="H33" s="16"/>
      <c r="I33" s="11"/>
      <c r="J33" s="17" t="s">
        <v>50</v>
      </c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8"/>
      <c r="BX33" s="14" t="s">
        <v>12</v>
      </c>
      <c r="BY33" s="15"/>
      <c r="BZ33" s="15"/>
      <c r="CA33" s="15"/>
      <c r="CB33" s="15"/>
      <c r="CC33" s="15"/>
      <c r="CD33" s="15"/>
      <c r="CE33" s="15"/>
      <c r="CF33" s="15"/>
      <c r="CG33" s="16"/>
      <c r="CH33" s="22">
        <v>0</v>
      </c>
      <c r="CI33" s="15"/>
      <c r="CJ33" s="15"/>
      <c r="CK33" s="15"/>
      <c r="CL33" s="15"/>
      <c r="CM33" s="15"/>
      <c r="CN33" s="15"/>
      <c r="CO33" s="15"/>
      <c r="CP33" s="15"/>
      <c r="CQ33" s="15"/>
      <c r="CR33" s="15"/>
      <c r="CS33" s="15"/>
      <c r="CT33" s="15"/>
      <c r="CU33" s="15"/>
      <c r="CV33" s="15"/>
      <c r="CW33" s="15"/>
      <c r="CX33" s="15"/>
      <c r="CY33" s="15"/>
      <c r="CZ33" s="15"/>
      <c r="DA33" s="16"/>
      <c r="DO33" s="7" t="s">
        <v>149</v>
      </c>
    </row>
    <row r="34" spans="1:119" s="7" customFormat="1" ht="11.25">
      <c r="A34" s="14" t="s">
        <v>51</v>
      </c>
      <c r="B34" s="15"/>
      <c r="C34" s="15"/>
      <c r="D34" s="15"/>
      <c r="E34" s="15"/>
      <c r="F34" s="15"/>
      <c r="G34" s="15"/>
      <c r="H34" s="16"/>
      <c r="I34" s="11"/>
      <c r="J34" s="17" t="s">
        <v>52</v>
      </c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17"/>
      <c r="BP34" s="17"/>
      <c r="BQ34" s="17"/>
      <c r="BR34" s="17"/>
      <c r="BS34" s="17"/>
      <c r="BT34" s="17"/>
      <c r="BU34" s="17"/>
      <c r="BV34" s="17"/>
      <c r="BW34" s="18"/>
      <c r="BX34" s="14" t="s">
        <v>12</v>
      </c>
      <c r="BY34" s="15"/>
      <c r="BZ34" s="15"/>
      <c r="CA34" s="15"/>
      <c r="CB34" s="15"/>
      <c r="CC34" s="15"/>
      <c r="CD34" s="15"/>
      <c r="CE34" s="15"/>
      <c r="CF34" s="15"/>
      <c r="CG34" s="16"/>
      <c r="CH34" s="22">
        <v>640.20000000000005</v>
      </c>
      <c r="CI34" s="15"/>
      <c r="CJ34" s="15"/>
      <c r="CK34" s="15"/>
      <c r="CL34" s="15"/>
      <c r="CM34" s="15"/>
      <c r="CN34" s="15"/>
      <c r="CO34" s="15"/>
      <c r="CP34" s="15"/>
      <c r="CQ34" s="15"/>
      <c r="CR34" s="15"/>
      <c r="CS34" s="15"/>
      <c r="CT34" s="15"/>
      <c r="CU34" s="15"/>
      <c r="CV34" s="15"/>
      <c r="CW34" s="15"/>
      <c r="CX34" s="15"/>
      <c r="CY34" s="15"/>
      <c r="CZ34" s="15"/>
      <c r="DA34" s="16"/>
      <c r="DO34" s="7" t="s">
        <v>150</v>
      </c>
    </row>
    <row r="35" spans="1:119" s="7" customFormat="1" ht="11.25">
      <c r="A35" s="14" t="s">
        <v>53</v>
      </c>
      <c r="B35" s="15"/>
      <c r="C35" s="15"/>
      <c r="D35" s="15"/>
      <c r="E35" s="15"/>
      <c r="F35" s="15"/>
      <c r="G35" s="15"/>
      <c r="H35" s="16"/>
      <c r="I35" s="11"/>
      <c r="J35" s="17" t="s">
        <v>54</v>
      </c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8"/>
      <c r="BX35" s="14" t="s">
        <v>12</v>
      </c>
      <c r="BY35" s="15"/>
      <c r="BZ35" s="15"/>
      <c r="CA35" s="15"/>
      <c r="CB35" s="15"/>
      <c r="CC35" s="15"/>
      <c r="CD35" s="15"/>
      <c r="CE35" s="15"/>
      <c r="CF35" s="15"/>
      <c r="CG35" s="16"/>
      <c r="CH35" s="22">
        <v>767.17</v>
      </c>
      <c r="CI35" s="15"/>
      <c r="CJ35" s="15"/>
      <c r="CK35" s="15"/>
      <c r="CL35" s="15"/>
      <c r="CM35" s="15"/>
      <c r="CN35" s="15"/>
      <c r="CO35" s="15"/>
      <c r="CP35" s="15"/>
      <c r="CQ35" s="15"/>
      <c r="CR35" s="15"/>
      <c r="CS35" s="15"/>
      <c r="CT35" s="15"/>
      <c r="CU35" s="15"/>
      <c r="CV35" s="15"/>
      <c r="CW35" s="15"/>
      <c r="CX35" s="15"/>
      <c r="CY35" s="15"/>
      <c r="CZ35" s="15"/>
      <c r="DA35" s="16"/>
      <c r="DO35" s="7" t="s">
        <v>151</v>
      </c>
    </row>
    <row r="36" spans="1:119" s="7" customFormat="1" ht="11.25">
      <c r="A36" s="14" t="s">
        <v>55</v>
      </c>
      <c r="B36" s="15"/>
      <c r="C36" s="15"/>
      <c r="D36" s="15"/>
      <c r="E36" s="15"/>
      <c r="F36" s="15"/>
      <c r="G36" s="15"/>
      <c r="H36" s="16"/>
      <c r="I36" s="11"/>
      <c r="J36" s="17" t="s">
        <v>56</v>
      </c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BQ36" s="17"/>
      <c r="BR36" s="17"/>
      <c r="BS36" s="17"/>
      <c r="BT36" s="17"/>
      <c r="BU36" s="17"/>
      <c r="BV36" s="17"/>
      <c r="BW36" s="18"/>
      <c r="BX36" s="14" t="s">
        <v>12</v>
      </c>
      <c r="BY36" s="15"/>
      <c r="BZ36" s="15"/>
      <c r="CA36" s="15"/>
      <c r="CB36" s="15"/>
      <c r="CC36" s="15"/>
      <c r="CD36" s="15"/>
      <c r="CE36" s="15"/>
      <c r="CF36" s="15"/>
      <c r="CG36" s="16"/>
      <c r="CH36" s="22">
        <v>658.28</v>
      </c>
      <c r="CI36" s="15"/>
      <c r="CJ36" s="15"/>
      <c r="CK36" s="15"/>
      <c r="CL36" s="15"/>
      <c r="CM36" s="15"/>
      <c r="CN36" s="15"/>
      <c r="CO36" s="15"/>
      <c r="CP36" s="15"/>
      <c r="CQ36" s="15"/>
      <c r="CR36" s="15"/>
      <c r="CS36" s="15"/>
      <c r="CT36" s="15"/>
      <c r="CU36" s="15"/>
      <c r="CV36" s="15"/>
      <c r="CW36" s="15"/>
      <c r="CX36" s="15"/>
      <c r="CY36" s="15"/>
      <c r="CZ36" s="15"/>
      <c r="DA36" s="16"/>
      <c r="DO36" s="7" t="s">
        <v>152</v>
      </c>
    </row>
    <row r="37" spans="1:119" s="7" customFormat="1" ht="11.25">
      <c r="A37" s="19" t="s">
        <v>57</v>
      </c>
      <c r="B37" s="20"/>
      <c r="C37" s="20"/>
      <c r="D37" s="20"/>
      <c r="E37" s="20"/>
      <c r="F37" s="20"/>
      <c r="G37" s="20"/>
      <c r="H37" s="21"/>
      <c r="I37" s="13"/>
      <c r="J37" s="23" t="s">
        <v>58</v>
      </c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3"/>
      <c r="Z37" s="23"/>
      <c r="AA37" s="23"/>
      <c r="AB37" s="23"/>
      <c r="AC37" s="23"/>
      <c r="AD37" s="23"/>
      <c r="AE37" s="23"/>
      <c r="AF37" s="23"/>
      <c r="AG37" s="23"/>
      <c r="AH37" s="23"/>
      <c r="AI37" s="23"/>
      <c r="AJ37" s="23"/>
      <c r="AK37" s="23"/>
      <c r="AL37" s="23"/>
      <c r="AM37" s="23"/>
      <c r="AN37" s="23"/>
      <c r="AO37" s="23"/>
      <c r="AP37" s="23"/>
      <c r="AQ37" s="23"/>
      <c r="AR37" s="23"/>
      <c r="AS37" s="23"/>
      <c r="AT37" s="23"/>
      <c r="AU37" s="23"/>
      <c r="AV37" s="23"/>
      <c r="AW37" s="23"/>
      <c r="AX37" s="23"/>
      <c r="AY37" s="23"/>
      <c r="AZ37" s="23"/>
      <c r="BA37" s="23"/>
      <c r="BB37" s="23"/>
      <c r="BC37" s="23"/>
      <c r="BD37" s="23"/>
      <c r="BE37" s="23"/>
      <c r="BF37" s="23"/>
      <c r="BG37" s="23"/>
      <c r="BH37" s="23"/>
      <c r="BI37" s="23"/>
      <c r="BJ37" s="23"/>
      <c r="BK37" s="23"/>
      <c r="BL37" s="23"/>
      <c r="BM37" s="23"/>
      <c r="BN37" s="23"/>
      <c r="BO37" s="23"/>
      <c r="BP37" s="23"/>
      <c r="BQ37" s="23"/>
      <c r="BR37" s="23"/>
      <c r="BS37" s="23"/>
      <c r="BT37" s="23"/>
      <c r="BU37" s="23"/>
      <c r="BV37" s="23"/>
      <c r="BW37" s="24"/>
      <c r="BX37" s="14" t="s">
        <v>12</v>
      </c>
      <c r="BY37" s="15"/>
      <c r="BZ37" s="15"/>
      <c r="CA37" s="15"/>
      <c r="CB37" s="15"/>
      <c r="CC37" s="15"/>
      <c r="CD37" s="15"/>
      <c r="CE37" s="15"/>
      <c r="CF37" s="15"/>
      <c r="CG37" s="16"/>
      <c r="CH37" s="22">
        <f>CH38+CH39+CH40+CH41+CH42</f>
        <v>71988.37</v>
      </c>
      <c r="CI37" s="15"/>
      <c r="CJ37" s="15"/>
      <c r="CK37" s="15"/>
      <c r="CL37" s="15"/>
      <c r="CM37" s="15"/>
      <c r="CN37" s="15"/>
      <c r="CO37" s="15"/>
      <c r="CP37" s="15"/>
      <c r="CQ37" s="15"/>
      <c r="CR37" s="15"/>
      <c r="CS37" s="15"/>
      <c r="CT37" s="15"/>
      <c r="CU37" s="15"/>
      <c r="CV37" s="15"/>
      <c r="CW37" s="15"/>
      <c r="CX37" s="15"/>
      <c r="CY37" s="15"/>
      <c r="CZ37" s="15"/>
      <c r="DA37" s="16"/>
      <c r="DO37" s="7" t="s">
        <v>153</v>
      </c>
    </row>
    <row r="38" spans="1:119" s="7" customFormat="1" ht="11.25" customHeight="1">
      <c r="A38" s="14" t="s">
        <v>59</v>
      </c>
      <c r="B38" s="15"/>
      <c r="C38" s="15"/>
      <c r="D38" s="15"/>
      <c r="E38" s="15"/>
      <c r="F38" s="15"/>
      <c r="G38" s="15"/>
      <c r="H38" s="16"/>
      <c r="I38" s="11"/>
      <c r="J38" s="17" t="s">
        <v>60</v>
      </c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7"/>
      <c r="BR38" s="17"/>
      <c r="BS38" s="17"/>
      <c r="BT38" s="17"/>
      <c r="BU38" s="17"/>
      <c r="BV38" s="17"/>
      <c r="BW38" s="18"/>
      <c r="BX38" s="14" t="s">
        <v>12</v>
      </c>
      <c r="BY38" s="15"/>
      <c r="BZ38" s="15"/>
      <c r="CA38" s="15"/>
      <c r="CB38" s="15"/>
      <c r="CC38" s="15"/>
      <c r="CD38" s="15"/>
      <c r="CE38" s="15"/>
      <c r="CF38" s="15"/>
      <c r="CG38" s="16"/>
      <c r="CH38" s="22">
        <v>12472.45</v>
      </c>
      <c r="CI38" s="15"/>
      <c r="CJ38" s="15"/>
      <c r="CK38" s="15"/>
      <c r="CL38" s="15"/>
      <c r="CM38" s="15"/>
      <c r="CN38" s="15"/>
      <c r="CO38" s="15"/>
      <c r="CP38" s="15"/>
      <c r="CQ38" s="15"/>
      <c r="CR38" s="15"/>
      <c r="CS38" s="15"/>
      <c r="CT38" s="15"/>
      <c r="CU38" s="15"/>
      <c r="CV38" s="15"/>
      <c r="CW38" s="15"/>
      <c r="CX38" s="15"/>
      <c r="CY38" s="15"/>
      <c r="CZ38" s="15"/>
      <c r="DA38" s="16"/>
      <c r="DO38" s="7" t="s">
        <v>154</v>
      </c>
    </row>
    <row r="39" spans="1:119" s="7" customFormat="1" ht="11.25">
      <c r="A39" s="14" t="s">
        <v>61</v>
      </c>
      <c r="B39" s="15"/>
      <c r="C39" s="15"/>
      <c r="D39" s="15"/>
      <c r="E39" s="15"/>
      <c r="F39" s="15"/>
      <c r="G39" s="15"/>
      <c r="H39" s="16"/>
      <c r="I39" s="11"/>
      <c r="J39" s="17" t="s">
        <v>62</v>
      </c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8"/>
      <c r="BX39" s="14" t="s">
        <v>12</v>
      </c>
      <c r="BY39" s="15"/>
      <c r="BZ39" s="15"/>
      <c r="CA39" s="15"/>
      <c r="CB39" s="15"/>
      <c r="CC39" s="15"/>
      <c r="CD39" s="15"/>
      <c r="CE39" s="15"/>
      <c r="CF39" s="15"/>
      <c r="CG39" s="16"/>
      <c r="CH39" s="22">
        <v>18890.66</v>
      </c>
      <c r="CI39" s="15"/>
      <c r="CJ39" s="15"/>
      <c r="CK39" s="15"/>
      <c r="CL39" s="15"/>
      <c r="CM39" s="15"/>
      <c r="CN39" s="15"/>
      <c r="CO39" s="15"/>
      <c r="CP39" s="15"/>
      <c r="CQ39" s="15"/>
      <c r="CR39" s="15"/>
      <c r="CS39" s="15"/>
      <c r="CT39" s="15"/>
      <c r="CU39" s="15"/>
      <c r="CV39" s="15"/>
      <c r="CW39" s="15"/>
      <c r="CX39" s="15"/>
      <c r="CY39" s="15"/>
      <c r="CZ39" s="15"/>
      <c r="DA39" s="16"/>
      <c r="DO39" s="7" t="s">
        <v>155</v>
      </c>
    </row>
    <row r="40" spans="1:119" s="7" customFormat="1" ht="11.25">
      <c r="A40" s="14" t="s">
        <v>63</v>
      </c>
      <c r="B40" s="15"/>
      <c r="C40" s="15"/>
      <c r="D40" s="15"/>
      <c r="E40" s="15"/>
      <c r="F40" s="15"/>
      <c r="G40" s="15"/>
      <c r="H40" s="16"/>
      <c r="I40" s="11"/>
      <c r="J40" s="17" t="s">
        <v>64</v>
      </c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18"/>
      <c r="BX40" s="14" t="s">
        <v>12</v>
      </c>
      <c r="BY40" s="15"/>
      <c r="BZ40" s="15"/>
      <c r="CA40" s="15"/>
      <c r="CB40" s="15"/>
      <c r="CC40" s="15"/>
      <c r="CD40" s="15"/>
      <c r="CE40" s="15"/>
      <c r="CF40" s="15"/>
      <c r="CG40" s="16"/>
      <c r="CH40" s="22">
        <v>1891.35</v>
      </c>
      <c r="CI40" s="15"/>
      <c r="CJ40" s="15"/>
      <c r="CK40" s="15"/>
      <c r="CL40" s="15"/>
      <c r="CM40" s="15"/>
      <c r="CN40" s="15"/>
      <c r="CO40" s="15"/>
      <c r="CP40" s="15"/>
      <c r="CQ40" s="15"/>
      <c r="CR40" s="15"/>
      <c r="CS40" s="15"/>
      <c r="CT40" s="15"/>
      <c r="CU40" s="15"/>
      <c r="CV40" s="15"/>
      <c r="CW40" s="15"/>
      <c r="CX40" s="15"/>
      <c r="CY40" s="15"/>
      <c r="CZ40" s="15"/>
      <c r="DA40" s="16"/>
      <c r="DO40" s="7" t="s">
        <v>156</v>
      </c>
    </row>
    <row r="41" spans="1:119" s="7" customFormat="1" ht="11.25">
      <c r="A41" s="14" t="s">
        <v>65</v>
      </c>
      <c r="B41" s="15"/>
      <c r="C41" s="15"/>
      <c r="D41" s="15"/>
      <c r="E41" s="15"/>
      <c r="F41" s="15"/>
      <c r="G41" s="15"/>
      <c r="H41" s="16"/>
      <c r="I41" s="11"/>
      <c r="J41" s="17" t="s">
        <v>66</v>
      </c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8"/>
      <c r="BX41" s="14" t="s">
        <v>12</v>
      </c>
      <c r="BY41" s="15"/>
      <c r="BZ41" s="15"/>
      <c r="CA41" s="15"/>
      <c r="CB41" s="15"/>
      <c r="CC41" s="15"/>
      <c r="CD41" s="15"/>
      <c r="CE41" s="15"/>
      <c r="CF41" s="15"/>
      <c r="CG41" s="16"/>
      <c r="CH41" s="22">
        <v>807.12</v>
      </c>
      <c r="CI41" s="15"/>
      <c r="CJ41" s="15"/>
      <c r="CK41" s="15"/>
      <c r="CL41" s="15"/>
      <c r="CM41" s="15"/>
      <c r="CN41" s="15"/>
      <c r="CO41" s="15"/>
      <c r="CP41" s="15"/>
      <c r="CQ41" s="15"/>
      <c r="CR41" s="15"/>
      <c r="CS41" s="15"/>
      <c r="CT41" s="15"/>
      <c r="CU41" s="15"/>
      <c r="CV41" s="15"/>
      <c r="CW41" s="15"/>
      <c r="CX41" s="15"/>
      <c r="CY41" s="15"/>
      <c r="CZ41" s="15"/>
      <c r="DA41" s="16"/>
      <c r="DO41" s="7" t="s">
        <v>157</v>
      </c>
    </row>
    <row r="42" spans="1:119" s="7" customFormat="1" ht="11.25" customHeight="1">
      <c r="A42" s="14" t="s">
        <v>67</v>
      </c>
      <c r="B42" s="15"/>
      <c r="C42" s="15"/>
      <c r="D42" s="15"/>
      <c r="E42" s="15"/>
      <c r="F42" s="15"/>
      <c r="G42" s="15"/>
      <c r="H42" s="16"/>
      <c r="I42" s="11"/>
      <c r="J42" s="17" t="s">
        <v>68</v>
      </c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  <c r="BQ42" s="17"/>
      <c r="BR42" s="17"/>
      <c r="BS42" s="17"/>
      <c r="BT42" s="17"/>
      <c r="BU42" s="17"/>
      <c r="BV42" s="17"/>
      <c r="BW42" s="18"/>
      <c r="BX42" s="14" t="s">
        <v>12</v>
      </c>
      <c r="BY42" s="15"/>
      <c r="BZ42" s="15"/>
      <c r="CA42" s="15"/>
      <c r="CB42" s="15"/>
      <c r="CC42" s="15"/>
      <c r="CD42" s="15"/>
      <c r="CE42" s="15"/>
      <c r="CF42" s="15"/>
      <c r="CG42" s="16"/>
      <c r="CH42" s="22">
        <f>CH43+CH44+CH45+CH46</f>
        <v>37926.79</v>
      </c>
      <c r="CI42" s="15"/>
      <c r="CJ42" s="15"/>
      <c r="CK42" s="15"/>
      <c r="CL42" s="15"/>
      <c r="CM42" s="15"/>
      <c r="CN42" s="15"/>
      <c r="CO42" s="15"/>
      <c r="CP42" s="15"/>
      <c r="CQ42" s="15"/>
      <c r="CR42" s="15"/>
      <c r="CS42" s="15"/>
      <c r="CT42" s="15"/>
      <c r="CU42" s="15"/>
      <c r="CV42" s="15"/>
      <c r="CW42" s="15"/>
      <c r="CX42" s="15"/>
      <c r="CY42" s="15"/>
      <c r="CZ42" s="15"/>
      <c r="DA42" s="16"/>
      <c r="DO42" s="7" t="s">
        <v>158</v>
      </c>
    </row>
    <row r="43" spans="1:119" s="7" customFormat="1" ht="11.25" customHeight="1">
      <c r="A43" s="14" t="s">
        <v>69</v>
      </c>
      <c r="B43" s="15"/>
      <c r="C43" s="15"/>
      <c r="D43" s="15"/>
      <c r="E43" s="15"/>
      <c r="F43" s="15"/>
      <c r="G43" s="15"/>
      <c r="H43" s="16"/>
      <c r="I43" s="11"/>
      <c r="J43" s="17" t="s">
        <v>70</v>
      </c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8"/>
      <c r="BX43" s="14" t="s">
        <v>12</v>
      </c>
      <c r="BY43" s="15"/>
      <c r="BZ43" s="15"/>
      <c r="CA43" s="15"/>
      <c r="CB43" s="15"/>
      <c r="CC43" s="15"/>
      <c r="CD43" s="15"/>
      <c r="CE43" s="15"/>
      <c r="CF43" s="15"/>
      <c r="CG43" s="16"/>
      <c r="CH43" s="22">
        <v>441.04</v>
      </c>
      <c r="CI43" s="15"/>
      <c r="CJ43" s="15"/>
      <c r="CK43" s="15"/>
      <c r="CL43" s="15"/>
      <c r="CM43" s="15"/>
      <c r="CN43" s="15"/>
      <c r="CO43" s="15"/>
      <c r="CP43" s="15"/>
      <c r="CQ43" s="15"/>
      <c r="CR43" s="15"/>
      <c r="CS43" s="15"/>
      <c r="CT43" s="15"/>
      <c r="CU43" s="15"/>
      <c r="CV43" s="15"/>
      <c r="CW43" s="15"/>
      <c r="CX43" s="15"/>
      <c r="CY43" s="15"/>
      <c r="CZ43" s="15"/>
      <c r="DA43" s="16"/>
      <c r="DO43" s="7" t="s">
        <v>159</v>
      </c>
    </row>
    <row r="44" spans="1:119" s="7" customFormat="1" ht="22.5" customHeight="1">
      <c r="A44" s="14" t="s">
        <v>71</v>
      </c>
      <c r="B44" s="15"/>
      <c r="C44" s="15"/>
      <c r="D44" s="15"/>
      <c r="E44" s="15"/>
      <c r="F44" s="15"/>
      <c r="G44" s="15"/>
      <c r="H44" s="16"/>
      <c r="I44" s="11"/>
      <c r="J44" s="17" t="s">
        <v>72</v>
      </c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  <c r="BM44" s="17"/>
      <c r="BN44" s="17"/>
      <c r="BO44" s="17"/>
      <c r="BP44" s="17"/>
      <c r="BQ44" s="17"/>
      <c r="BR44" s="17"/>
      <c r="BS44" s="17"/>
      <c r="BT44" s="17"/>
      <c r="BU44" s="17"/>
      <c r="BV44" s="17"/>
      <c r="BW44" s="18"/>
      <c r="BX44" s="14" t="s">
        <v>12</v>
      </c>
      <c r="BY44" s="15"/>
      <c r="BZ44" s="15"/>
      <c r="CA44" s="15"/>
      <c r="CB44" s="15"/>
      <c r="CC44" s="15"/>
      <c r="CD44" s="15"/>
      <c r="CE44" s="15"/>
      <c r="CF44" s="15"/>
      <c r="CG44" s="16"/>
      <c r="CH44" s="22">
        <v>1667.7</v>
      </c>
      <c r="CI44" s="15"/>
      <c r="CJ44" s="15"/>
      <c r="CK44" s="15"/>
      <c r="CL44" s="15"/>
      <c r="CM44" s="15"/>
      <c r="CN44" s="15"/>
      <c r="CO44" s="15"/>
      <c r="CP44" s="15"/>
      <c r="CQ44" s="15"/>
      <c r="CR44" s="15"/>
      <c r="CS44" s="15"/>
      <c r="CT44" s="15"/>
      <c r="CU44" s="15"/>
      <c r="CV44" s="15"/>
      <c r="CW44" s="15"/>
      <c r="CX44" s="15"/>
      <c r="CY44" s="15"/>
      <c r="CZ44" s="15"/>
      <c r="DA44" s="16"/>
      <c r="DO44" s="7" t="s">
        <v>160</v>
      </c>
    </row>
    <row r="45" spans="1:119" s="7" customFormat="1" ht="11.25" customHeight="1">
      <c r="A45" s="14" t="s">
        <v>73</v>
      </c>
      <c r="B45" s="15"/>
      <c r="C45" s="15"/>
      <c r="D45" s="15"/>
      <c r="E45" s="15"/>
      <c r="F45" s="15"/>
      <c r="G45" s="15"/>
      <c r="H45" s="16"/>
      <c r="I45" s="11"/>
      <c r="J45" s="17" t="s">
        <v>74</v>
      </c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7"/>
      <c r="BK45" s="17"/>
      <c r="BL45" s="17"/>
      <c r="BM45" s="17"/>
      <c r="BN45" s="17"/>
      <c r="BO45" s="17"/>
      <c r="BP45" s="17"/>
      <c r="BQ45" s="17"/>
      <c r="BR45" s="17"/>
      <c r="BS45" s="17"/>
      <c r="BT45" s="17"/>
      <c r="BU45" s="17"/>
      <c r="BV45" s="17"/>
      <c r="BW45" s="18"/>
      <c r="BX45" s="14" t="s">
        <v>12</v>
      </c>
      <c r="BY45" s="15"/>
      <c r="BZ45" s="15"/>
      <c r="CA45" s="15"/>
      <c r="CB45" s="15"/>
      <c r="CC45" s="15"/>
      <c r="CD45" s="15"/>
      <c r="CE45" s="15"/>
      <c r="CF45" s="15"/>
      <c r="CG45" s="16"/>
      <c r="CH45" s="22">
        <v>20721.87</v>
      </c>
      <c r="CI45" s="15"/>
      <c r="CJ45" s="15"/>
      <c r="CK45" s="15"/>
      <c r="CL45" s="15"/>
      <c r="CM45" s="15"/>
      <c r="CN45" s="15"/>
      <c r="CO45" s="15"/>
      <c r="CP45" s="15"/>
      <c r="CQ45" s="15"/>
      <c r="CR45" s="15"/>
      <c r="CS45" s="15"/>
      <c r="CT45" s="15"/>
      <c r="CU45" s="15"/>
      <c r="CV45" s="15"/>
      <c r="CW45" s="15"/>
      <c r="CX45" s="15"/>
      <c r="CY45" s="15"/>
      <c r="CZ45" s="15"/>
      <c r="DA45" s="16"/>
      <c r="DO45" s="7" t="s">
        <v>161</v>
      </c>
    </row>
    <row r="46" spans="1:119" s="7" customFormat="1" ht="11.25" customHeight="1">
      <c r="A46" s="14" t="s">
        <v>75</v>
      </c>
      <c r="B46" s="15"/>
      <c r="C46" s="15"/>
      <c r="D46" s="15"/>
      <c r="E46" s="15"/>
      <c r="F46" s="15"/>
      <c r="G46" s="15"/>
      <c r="H46" s="16"/>
      <c r="I46" s="11"/>
      <c r="J46" s="17" t="s">
        <v>26</v>
      </c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17"/>
      <c r="BN46" s="17"/>
      <c r="BO46" s="17"/>
      <c r="BP46" s="17"/>
      <c r="BQ46" s="17"/>
      <c r="BR46" s="17"/>
      <c r="BS46" s="17"/>
      <c r="BT46" s="17"/>
      <c r="BU46" s="17"/>
      <c r="BV46" s="17"/>
      <c r="BW46" s="18"/>
      <c r="BX46" s="14" t="s">
        <v>12</v>
      </c>
      <c r="BY46" s="15"/>
      <c r="BZ46" s="15"/>
      <c r="CA46" s="15"/>
      <c r="CB46" s="15"/>
      <c r="CC46" s="15"/>
      <c r="CD46" s="15"/>
      <c r="CE46" s="15"/>
      <c r="CF46" s="15"/>
      <c r="CG46" s="16"/>
      <c r="CH46" s="22">
        <v>15096.18</v>
      </c>
      <c r="CI46" s="15"/>
      <c r="CJ46" s="15"/>
      <c r="CK46" s="15"/>
      <c r="CL46" s="15"/>
      <c r="CM46" s="15"/>
      <c r="CN46" s="15"/>
      <c r="CO46" s="15"/>
      <c r="CP46" s="15"/>
      <c r="CQ46" s="15"/>
      <c r="CR46" s="15"/>
      <c r="CS46" s="15"/>
      <c r="CT46" s="15"/>
      <c r="CU46" s="15"/>
      <c r="CV46" s="15"/>
      <c r="CW46" s="15"/>
      <c r="CX46" s="15"/>
      <c r="CY46" s="15"/>
      <c r="CZ46" s="15"/>
      <c r="DA46" s="16"/>
      <c r="DO46" s="7" t="s">
        <v>162</v>
      </c>
    </row>
    <row r="47" spans="1:119" s="7" customFormat="1" ht="11.25" customHeight="1">
      <c r="A47" s="19" t="s">
        <v>76</v>
      </c>
      <c r="B47" s="20"/>
      <c r="C47" s="20"/>
      <c r="D47" s="20"/>
      <c r="E47" s="20"/>
      <c r="F47" s="20"/>
      <c r="G47" s="20"/>
      <c r="H47" s="21"/>
      <c r="I47" s="13"/>
      <c r="J47" s="23" t="s">
        <v>77</v>
      </c>
      <c r="K47" s="23"/>
      <c r="L47" s="23"/>
      <c r="M47" s="23"/>
      <c r="N47" s="23"/>
      <c r="O47" s="23"/>
      <c r="P47" s="23"/>
      <c r="Q47" s="23"/>
      <c r="R47" s="23"/>
      <c r="S47" s="23"/>
      <c r="T47" s="23"/>
      <c r="U47" s="23"/>
      <c r="V47" s="23"/>
      <c r="W47" s="23"/>
      <c r="X47" s="23"/>
      <c r="Y47" s="23"/>
      <c r="Z47" s="23"/>
      <c r="AA47" s="23"/>
      <c r="AB47" s="23"/>
      <c r="AC47" s="23"/>
      <c r="AD47" s="23"/>
      <c r="AE47" s="23"/>
      <c r="AF47" s="23"/>
      <c r="AG47" s="23"/>
      <c r="AH47" s="23"/>
      <c r="AI47" s="23"/>
      <c r="AJ47" s="23"/>
      <c r="AK47" s="23"/>
      <c r="AL47" s="23"/>
      <c r="AM47" s="23"/>
      <c r="AN47" s="23"/>
      <c r="AO47" s="23"/>
      <c r="AP47" s="23"/>
      <c r="AQ47" s="23"/>
      <c r="AR47" s="23"/>
      <c r="AS47" s="23"/>
      <c r="AT47" s="23"/>
      <c r="AU47" s="23"/>
      <c r="AV47" s="23"/>
      <c r="AW47" s="23"/>
      <c r="AX47" s="23"/>
      <c r="AY47" s="23"/>
      <c r="AZ47" s="23"/>
      <c r="BA47" s="23"/>
      <c r="BB47" s="23"/>
      <c r="BC47" s="23"/>
      <c r="BD47" s="23"/>
      <c r="BE47" s="23"/>
      <c r="BF47" s="23"/>
      <c r="BG47" s="23"/>
      <c r="BH47" s="23"/>
      <c r="BI47" s="23"/>
      <c r="BJ47" s="23"/>
      <c r="BK47" s="23"/>
      <c r="BL47" s="23"/>
      <c r="BM47" s="23"/>
      <c r="BN47" s="23"/>
      <c r="BO47" s="23"/>
      <c r="BP47" s="23"/>
      <c r="BQ47" s="23"/>
      <c r="BR47" s="23"/>
      <c r="BS47" s="23"/>
      <c r="BT47" s="23"/>
      <c r="BU47" s="23"/>
      <c r="BV47" s="23"/>
      <c r="BW47" s="24"/>
      <c r="BX47" s="14" t="s">
        <v>12</v>
      </c>
      <c r="BY47" s="15"/>
      <c r="BZ47" s="15"/>
      <c r="CA47" s="15"/>
      <c r="CB47" s="15"/>
      <c r="CC47" s="15"/>
      <c r="CD47" s="15"/>
      <c r="CE47" s="15"/>
      <c r="CF47" s="15"/>
      <c r="CG47" s="16"/>
      <c r="CH47" s="22">
        <v>0</v>
      </c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5"/>
      <c r="DA47" s="16"/>
      <c r="DO47" s="7" t="s">
        <v>163</v>
      </c>
    </row>
    <row r="48" spans="1:119" s="7" customFormat="1" ht="11.25" customHeight="1">
      <c r="A48" s="19" t="s">
        <v>78</v>
      </c>
      <c r="B48" s="20"/>
      <c r="C48" s="20"/>
      <c r="D48" s="20"/>
      <c r="E48" s="20"/>
      <c r="F48" s="20"/>
      <c r="G48" s="20"/>
      <c r="H48" s="21"/>
      <c r="I48" s="13"/>
      <c r="J48" s="23" t="s">
        <v>79</v>
      </c>
      <c r="K48" s="23"/>
      <c r="L48" s="23"/>
      <c r="M48" s="23"/>
      <c r="N48" s="23"/>
      <c r="O48" s="23"/>
      <c r="P48" s="23"/>
      <c r="Q48" s="23"/>
      <c r="R48" s="23"/>
      <c r="S48" s="23"/>
      <c r="T48" s="23"/>
      <c r="U48" s="23"/>
      <c r="V48" s="23"/>
      <c r="W48" s="23"/>
      <c r="X48" s="23"/>
      <c r="Y48" s="23"/>
      <c r="Z48" s="23"/>
      <c r="AA48" s="23"/>
      <c r="AB48" s="23"/>
      <c r="AC48" s="23"/>
      <c r="AD48" s="23"/>
      <c r="AE48" s="23"/>
      <c r="AF48" s="23"/>
      <c r="AG48" s="23"/>
      <c r="AH48" s="23"/>
      <c r="AI48" s="23"/>
      <c r="AJ48" s="23"/>
      <c r="AK48" s="23"/>
      <c r="AL48" s="2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23"/>
      <c r="BD48" s="23"/>
      <c r="BE48" s="23"/>
      <c r="BF48" s="23"/>
      <c r="BG48" s="23"/>
      <c r="BH48" s="23"/>
      <c r="BI48" s="23"/>
      <c r="BJ48" s="23"/>
      <c r="BK48" s="23"/>
      <c r="BL48" s="23"/>
      <c r="BM48" s="23"/>
      <c r="BN48" s="23"/>
      <c r="BO48" s="23"/>
      <c r="BP48" s="23"/>
      <c r="BQ48" s="23"/>
      <c r="BR48" s="23"/>
      <c r="BS48" s="23"/>
      <c r="BT48" s="23"/>
      <c r="BU48" s="23"/>
      <c r="BV48" s="23"/>
      <c r="BW48" s="24"/>
      <c r="BX48" s="14" t="s">
        <v>12</v>
      </c>
      <c r="BY48" s="15"/>
      <c r="BZ48" s="15"/>
      <c r="CA48" s="15"/>
      <c r="CB48" s="15"/>
      <c r="CC48" s="15"/>
      <c r="CD48" s="15"/>
      <c r="CE48" s="15"/>
      <c r="CF48" s="15"/>
      <c r="CG48" s="16"/>
      <c r="CH48" s="22">
        <f>CH49+CH50+CH51+CH52+CH53+CH54</f>
        <v>28031.84</v>
      </c>
      <c r="CI48" s="15"/>
      <c r="CJ48" s="15"/>
      <c r="CK48" s="15"/>
      <c r="CL48" s="15"/>
      <c r="CM48" s="15"/>
      <c r="CN48" s="15"/>
      <c r="CO48" s="15"/>
      <c r="CP48" s="15"/>
      <c r="CQ48" s="15"/>
      <c r="CR48" s="15"/>
      <c r="CS48" s="15"/>
      <c r="CT48" s="15"/>
      <c r="CU48" s="15"/>
      <c r="CV48" s="15"/>
      <c r="CW48" s="15"/>
      <c r="CX48" s="15"/>
      <c r="CY48" s="15"/>
      <c r="CZ48" s="15"/>
      <c r="DA48" s="16"/>
      <c r="DO48" s="7" t="s">
        <v>164</v>
      </c>
    </row>
    <row r="49" spans="1:119" s="7" customFormat="1" ht="11.25" customHeight="1">
      <c r="A49" s="14" t="s">
        <v>80</v>
      </c>
      <c r="B49" s="15"/>
      <c r="C49" s="15"/>
      <c r="D49" s="15"/>
      <c r="E49" s="15"/>
      <c r="F49" s="15"/>
      <c r="G49" s="15"/>
      <c r="H49" s="16"/>
      <c r="I49" s="11"/>
      <c r="J49" s="17" t="s">
        <v>81</v>
      </c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7"/>
      <c r="BK49" s="17"/>
      <c r="BL49" s="17"/>
      <c r="BM49" s="17"/>
      <c r="BN49" s="17"/>
      <c r="BO49" s="17"/>
      <c r="BP49" s="17"/>
      <c r="BQ49" s="17"/>
      <c r="BR49" s="17"/>
      <c r="BS49" s="17"/>
      <c r="BT49" s="17"/>
      <c r="BU49" s="17"/>
      <c r="BV49" s="17"/>
      <c r="BW49" s="18"/>
      <c r="BX49" s="14" t="s">
        <v>12</v>
      </c>
      <c r="BY49" s="15"/>
      <c r="BZ49" s="15"/>
      <c r="CA49" s="15"/>
      <c r="CB49" s="15"/>
      <c r="CC49" s="15"/>
      <c r="CD49" s="15"/>
      <c r="CE49" s="15"/>
      <c r="CF49" s="15"/>
      <c r="CG49" s="16"/>
      <c r="CH49" s="22">
        <v>4530.9799999999996</v>
      </c>
      <c r="CI49" s="15"/>
      <c r="CJ49" s="15"/>
      <c r="CK49" s="15"/>
      <c r="CL49" s="15"/>
      <c r="CM49" s="15"/>
      <c r="CN49" s="15"/>
      <c r="CO49" s="15"/>
      <c r="CP49" s="15"/>
      <c r="CQ49" s="15"/>
      <c r="CR49" s="15"/>
      <c r="CS49" s="15"/>
      <c r="CT49" s="15"/>
      <c r="CU49" s="15"/>
      <c r="CV49" s="15"/>
      <c r="CW49" s="15"/>
      <c r="CX49" s="15"/>
      <c r="CY49" s="15"/>
      <c r="CZ49" s="15"/>
      <c r="DA49" s="16"/>
      <c r="DO49" s="7" t="s">
        <v>165</v>
      </c>
    </row>
    <row r="50" spans="1:119" s="7" customFormat="1" ht="11.25" customHeight="1">
      <c r="A50" s="14" t="s">
        <v>82</v>
      </c>
      <c r="B50" s="15"/>
      <c r="C50" s="15"/>
      <c r="D50" s="15"/>
      <c r="E50" s="15"/>
      <c r="F50" s="15"/>
      <c r="G50" s="15"/>
      <c r="H50" s="16"/>
      <c r="I50" s="11"/>
      <c r="J50" s="17" t="s">
        <v>83</v>
      </c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7"/>
      <c r="BK50" s="17"/>
      <c r="BL50" s="17"/>
      <c r="BM50" s="17"/>
      <c r="BN50" s="17"/>
      <c r="BO50" s="17"/>
      <c r="BP50" s="17"/>
      <c r="BQ50" s="17"/>
      <c r="BR50" s="17"/>
      <c r="BS50" s="17"/>
      <c r="BT50" s="17"/>
      <c r="BU50" s="17"/>
      <c r="BV50" s="17"/>
      <c r="BW50" s="18"/>
      <c r="BX50" s="14" t="s">
        <v>12</v>
      </c>
      <c r="BY50" s="15"/>
      <c r="BZ50" s="15"/>
      <c r="CA50" s="15"/>
      <c r="CB50" s="15"/>
      <c r="CC50" s="15"/>
      <c r="CD50" s="15"/>
      <c r="CE50" s="15"/>
      <c r="CF50" s="15"/>
      <c r="CG50" s="16"/>
      <c r="CH50" s="22">
        <v>10055.31</v>
      </c>
      <c r="CI50" s="15"/>
      <c r="CJ50" s="15"/>
      <c r="CK50" s="15"/>
      <c r="CL50" s="15"/>
      <c r="CM50" s="15"/>
      <c r="CN50" s="15"/>
      <c r="CO50" s="15"/>
      <c r="CP50" s="15"/>
      <c r="CQ50" s="15"/>
      <c r="CR50" s="15"/>
      <c r="CS50" s="15"/>
      <c r="CT50" s="15"/>
      <c r="CU50" s="15"/>
      <c r="CV50" s="15"/>
      <c r="CW50" s="15"/>
      <c r="CX50" s="15"/>
      <c r="CY50" s="15"/>
      <c r="CZ50" s="15"/>
      <c r="DA50" s="16"/>
      <c r="DO50" s="7" t="s">
        <v>166</v>
      </c>
    </row>
    <row r="51" spans="1:119" s="7" customFormat="1" ht="11.25" customHeight="1">
      <c r="A51" s="14" t="s">
        <v>84</v>
      </c>
      <c r="B51" s="15"/>
      <c r="C51" s="15"/>
      <c r="D51" s="15"/>
      <c r="E51" s="15"/>
      <c r="F51" s="15"/>
      <c r="G51" s="15"/>
      <c r="H51" s="16"/>
      <c r="I51" s="11"/>
      <c r="J51" s="17" t="s">
        <v>85</v>
      </c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7"/>
      <c r="BK51" s="17"/>
      <c r="BL51" s="17"/>
      <c r="BM51" s="17"/>
      <c r="BN51" s="17"/>
      <c r="BO51" s="17"/>
      <c r="BP51" s="17"/>
      <c r="BQ51" s="17"/>
      <c r="BR51" s="17"/>
      <c r="BS51" s="17"/>
      <c r="BT51" s="17"/>
      <c r="BU51" s="17"/>
      <c r="BV51" s="17"/>
      <c r="BW51" s="18"/>
      <c r="BX51" s="14" t="s">
        <v>12</v>
      </c>
      <c r="BY51" s="15"/>
      <c r="BZ51" s="15"/>
      <c r="CA51" s="15"/>
      <c r="CB51" s="15"/>
      <c r="CC51" s="15"/>
      <c r="CD51" s="15"/>
      <c r="CE51" s="15"/>
      <c r="CF51" s="15"/>
      <c r="CG51" s="16"/>
      <c r="CH51" s="22">
        <v>4139.96</v>
      </c>
      <c r="CI51" s="15"/>
      <c r="CJ51" s="15"/>
      <c r="CK51" s="15"/>
      <c r="CL51" s="15"/>
      <c r="CM51" s="15"/>
      <c r="CN51" s="15"/>
      <c r="CO51" s="15"/>
      <c r="CP51" s="15"/>
      <c r="CQ51" s="15"/>
      <c r="CR51" s="15"/>
      <c r="CS51" s="15"/>
      <c r="CT51" s="15"/>
      <c r="CU51" s="15"/>
      <c r="CV51" s="15"/>
      <c r="CW51" s="15"/>
      <c r="CX51" s="15"/>
      <c r="CY51" s="15"/>
      <c r="CZ51" s="15"/>
      <c r="DA51" s="16"/>
      <c r="DO51" s="7" t="s">
        <v>167</v>
      </c>
    </row>
    <row r="52" spans="1:119" s="7" customFormat="1" ht="11.25" customHeight="1">
      <c r="A52" s="14" t="s">
        <v>86</v>
      </c>
      <c r="B52" s="15"/>
      <c r="C52" s="15"/>
      <c r="D52" s="15"/>
      <c r="E52" s="15"/>
      <c r="F52" s="15"/>
      <c r="G52" s="15"/>
      <c r="H52" s="16"/>
      <c r="I52" s="11"/>
      <c r="J52" s="17" t="s">
        <v>87</v>
      </c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7"/>
      <c r="BK52" s="17"/>
      <c r="BL52" s="17"/>
      <c r="BM52" s="17"/>
      <c r="BN52" s="17"/>
      <c r="BO52" s="17"/>
      <c r="BP52" s="17"/>
      <c r="BQ52" s="17"/>
      <c r="BR52" s="17"/>
      <c r="BS52" s="17"/>
      <c r="BT52" s="17"/>
      <c r="BU52" s="17"/>
      <c r="BV52" s="17"/>
      <c r="BW52" s="18"/>
      <c r="BX52" s="14" t="s">
        <v>12</v>
      </c>
      <c r="BY52" s="15"/>
      <c r="BZ52" s="15"/>
      <c r="CA52" s="15"/>
      <c r="CB52" s="15"/>
      <c r="CC52" s="15"/>
      <c r="CD52" s="15"/>
      <c r="CE52" s="15"/>
      <c r="CF52" s="15"/>
      <c r="CG52" s="16"/>
      <c r="CH52" s="22">
        <v>0</v>
      </c>
      <c r="CI52" s="15"/>
      <c r="CJ52" s="15"/>
      <c r="CK52" s="15"/>
      <c r="CL52" s="15"/>
      <c r="CM52" s="15"/>
      <c r="CN52" s="15"/>
      <c r="CO52" s="15"/>
      <c r="CP52" s="15"/>
      <c r="CQ52" s="15"/>
      <c r="CR52" s="15"/>
      <c r="CS52" s="15"/>
      <c r="CT52" s="15"/>
      <c r="CU52" s="15"/>
      <c r="CV52" s="15"/>
      <c r="CW52" s="15"/>
      <c r="CX52" s="15"/>
      <c r="CY52" s="15"/>
      <c r="CZ52" s="15"/>
      <c r="DA52" s="16"/>
      <c r="DO52" s="7" t="s">
        <v>168</v>
      </c>
    </row>
    <row r="53" spans="1:119" s="7" customFormat="1" ht="11.25" customHeight="1">
      <c r="A53" s="14" t="s">
        <v>88</v>
      </c>
      <c r="B53" s="15"/>
      <c r="C53" s="15"/>
      <c r="D53" s="15"/>
      <c r="E53" s="15"/>
      <c r="F53" s="15"/>
      <c r="G53" s="15"/>
      <c r="H53" s="16"/>
      <c r="I53" s="11"/>
      <c r="J53" s="17" t="s">
        <v>89</v>
      </c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7"/>
      <c r="BK53" s="17"/>
      <c r="BL53" s="17"/>
      <c r="BM53" s="17"/>
      <c r="BN53" s="17"/>
      <c r="BO53" s="17"/>
      <c r="BP53" s="17"/>
      <c r="BQ53" s="17"/>
      <c r="BR53" s="17"/>
      <c r="BS53" s="17"/>
      <c r="BT53" s="17"/>
      <c r="BU53" s="17"/>
      <c r="BV53" s="17"/>
      <c r="BW53" s="18"/>
      <c r="BX53" s="14" t="s">
        <v>12</v>
      </c>
      <c r="BY53" s="15"/>
      <c r="BZ53" s="15"/>
      <c r="CA53" s="15"/>
      <c r="CB53" s="15"/>
      <c r="CC53" s="15"/>
      <c r="CD53" s="15"/>
      <c r="CE53" s="15"/>
      <c r="CF53" s="15"/>
      <c r="CG53" s="16"/>
      <c r="CH53" s="22">
        <v>0</v>
      </c>
      <c r="CI53" s="15"/>
      <c r="CJ53" s="15"/>
      <c r="CK53" s="15"/>
      <c r="CL53" s="15"/>
      <c r="CM53" s="15"/>
      <c r="CN53" s="15"/>
      <c r="CO53" s="15"/>
      <c r="CP53" s="15"/>
      <c r="CQ53" s="15"/>
      <c r="CR53" s="15"/>
      <c r="CS53" s="15"/>
      <c r="CT53" s="15"/>
      <c r="CU53" s="15"/>
      <c r="CV53" s="15"/>
      <c r="CW53" s="15"/>
      <c r="CX53" s="15"/>
      <c r="CY53" s="15"/>
      <c r="CZ53" s="15"/>
      <c r="DA53" s="16"/>
      <c r="DO53" s="7" t="s">
        <v>169</v>
      </c>
    </row>
    <row r="54" spans="1:119" s="7" customFormat="1" ht="11.25" customHeight="1">
      <c r="A54" s="14" t="s">
        <v>90</v>
      </c>
      <c r="B54" s="15"/>
      <c r="C54" s="15"/>
      <c r="D54" s="15"/>
      <c r="E54" s="15"/>
      <c r="F54" s="15"/>
      <c r="G54" s="15"/>
      <c r="H54" s="16"/>
      <c r="I54" s="11"/>
      <c r="J54" s="17" t="s">
        <v>26</v>
      </c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7"/>
      <c r="BK54" s="17"/>
      <c r="BL54" s="17"/>
      <c r="BM54" s="17"/>
      <c r="BN54" s="17"/>
      <c r="BO54" s="17"/>
      <c r="BP54" s="17"/>
      <c r="BQ54" s="17"/>
      <c r="BR54" s="17"/>
      <c r="BS54" s="17"/>
      <c r="BT54" s="17"/>
      <c r="BU54" s="17"/>
      <c r="BV54" s="17"/>
      <c r="BW54" s="18"/>
      <c r="BX54" s="14" t="s">
        <v>12</v>
      </c>
      <c r="BY54" s="15"/>
      <c r="BZ54" s="15"/>
      <c r="CA54" s="15"/>
      <c r="CB54" s="15"/>
      <c r="CC54" s="15"/>
      <c r="CD54" s="15"/>
      <c r="CE54" s="15"/>
      <c r="CF54" s="15"/>
      <c r="CG54" s="16"/>
      <c r="CH54" s="22">
        <v>9305.59</v>
      </c>
      <c r="CI54" s="15"/>
      <c r="CJ54" s="15"/>
      <c r="CK54" s="15"/>
      <c r="CL54" s="15"/>
      <c r="CM54" s="15"/>
      <c r="CN54" s="15"/>
      <c r="CO54" s="15"/>
      <c r="CP54" s="15"/>
      <c r="CQ54" s="15"/>
      <c r="CR54" s="15"/>
      <c r="CS54" s="15"/>
      <c r="CT54" s="15"/>
      <c r="CU54" s="15"/>
      <c r="CV54" s="15"/>
      <c r="CW54" s="15"/>
      <c r="CX54" s="15"/>
      <c r="CY54" s="15"/>
      <c r="CZ54" s="15"/>
      <c r="DA54" s="16"/>
      <c r="DO54" s="7" t="s">
        <v>170</v>
      </c>
    </row>
    <row r="55" spans="1:119" s="7" customFormat="1" ht="11.25" customHeight="1">
      <c r="A55" s="19">
        <v>2</v>
      </c>
      <c r="B55" s="20"/>
      <c r="C55" s="20"/>
      <c r="D55" s="20"/>
      <c r="E55" s="20"/>
      <c r="F55" s="20"/>
      <c r="G55" s="20"/>
      <c r="H55" s="21"/>
      <c r="I55" s="13"/>
      <c r="J55" s="23" t="s">
        <v>91</v>
      </c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23"/>
      <c r="AK55" s="23"/>
      <c r="AL55" s="23"/>
      <c r="AM55" s="23"/>
      <c r="AN55" s="23"/>
      <c r="AO55" s="23"/>
      <c r="AP55" s="23"/>
      <c r="AQ55" s="23"/>
      <c r="AR55" s="23"/>
      <c r="AS55" s="23"/>
      <c r="AT55" s="23"/>
      <c r="AU55" s="23"/>
      <c r="AV55" s="23"/>
      <c r="AW55" s="23"/>
      <c r="AX55" s="23"/>
      <c r="AY55" s="23"/>
      <c r="AZ55" s="23"/>
      <c r="BA55" s="23"/>
      <c r="BB55" s="23"/>
      <c r="BC55" s="23"/>
      <c r="BD55" s="23"/>
      <c r="BE55" s="23"/>
      <c r="BF55" s="23"/>
      <c r="BG55" s="23"/>
      <c r="BH55" s="23"/>
      <c r="BI55" s="23"/>
      <c r="BJ55" s="23"/>
      <c r="BK55" s="23"/>
      <c r="BL55" s="23"/>
      <c r="BM55" s="23"/>
      <c r="BN55" s="23"/>
      <c r="BO55" s="23"/>
      <c r="BP55" s="23"/>
      <c r="BQ55" s="23"/>
      <c r="BR55" s="23"/>
      <c r="BS55" s="23"/>
      <c r="BT55" s="23"/>
      <c r="BU55" s="23"/>
      <c r="BV55" s="23"/>
      <c r="BW55" s="24"/>
      <c r="BX55" s="14" t="s">
        <v>12</v>
      </c>
      <c r="BY55" s="15"/>
      <c r="BZ55" s="15"/>
      <c r="CA55" s="15"/>
      <c r="CB55" s="15"/>
      <c r="CC55" s="15"/>
      <c r="CD55" s="15"/>
      <c r="CE55" s="15"/>
      <c r="CF55" s="15"/>
      <c r="CG55" s="16"/>
      <c r="CH55" s="22">
        <v>0</v>
      </c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  <c r="CU55" s="15"/>
      <c r="CV55" s="15"/>
      <c r="CW55" s="15"/>
      <c r="CX55" s="15"/>
      <c r="CY55" s="15"/>
      <c r="CZ55" s="15"/>
      <c r="DA55" s="16"/>
      <c r="DO55" s="7" t="s">
        <v>171</v>
      </c>
    </row>
    <row r="56" spans="1:119" s="7" customFormat="1" ht="11.25" customHeight="1">
      <c r="A56" s="19">
        <v>3</v>
      </c>
      <c r="B56" s="20"/>
      <c r="C56" s="20"/>
      <c r="D56" s="20"/>
      <c r="E56" s="20"/>
      <c r="F56" s="20"/>
      <c r="G56" s="20"/>
      <c r="H56" s="21"/>
      <c r="I56" s="13"/>
      <c r="J56" s="23" t="s">
        <v>2</v>
      </c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23"/>
      <c r="AK56" s="23"/>
      <c r="AL56" s="23"/>
      <c r="AM56" s="23"/>
      <c r="AN56" s="23"/>
      <c r="AO56" s="23"/>
      <c r="AP56" s="23"/>
      <c r="AQ56" s="23"/>
      <c r="AR56" s="23"/>
      <c r="AS56" s="23"/>
      <c r="AT56" s="23"/>
      <c r="AU56" s="23"/>
      <c r="AV56" s="23"/>
      <c r="AW56" s="23"/>
      <c r="AX56" s="23"/>
      <c r="AY56" s="23"/>
      <c r="AZ56" s="23"/>
      <c r="BA56" s="23"/>
      <c r="BB56" s="23"/>
      <c r="BC56" s="23"/>
      <c r="BD56" s="23"/>
      <c r="BE56" s="23"/>
      <c r="BF56" s="23"/>
      <c r="BG56" s="23"/>
      <c r="BH56" s="23"/>
      <c r="BI56" s="23"/>
      <c r="BJ56" s="23"/>
      <c r="BK56" s="23"/>
      <c r="BL56" s="23"/>
      <c r="BM56" s="23"/>
      <c r="BN56" s="23"/>
      <c r="BO56" s="23"/>
      <c r="BP56" s="23"/>
      <c r="BQ56" s="23"/>
      <c r="BR56" s="23"/>
      <c r="BS56" s="23"/>
      <c r="BT56" s="23"/>
      <c r="BU56" s="23"/>
      <c r="BV56" s="23"/>
      <c r="BW56" s="24"/>
      <c r="BX56" s="14" t="s">
        <v>12</v>
      </c>
      <c r="BY56" s="15"/>
      <c r="BZ56" s="15"/>
      <c r="CA56" s="15"/>
      <c r="CB56" s="15"/>
      <c r="CC56" s="15"/>
      <c r="CD56" s="15"/>
      <c r="CE56" s="15"/>
      <c r="CF56" s="15"/>
      <c r="CG56" s="16"/>
      <c r="CH56" s="22">
        <f>CH57+CH58+CH59+CH60+CH61</f>
        <v>19453.64</v>
      </c>
      <c r="CI56" s="15"/>
      <c r="CJ56" s="15"/>
      <c r="CK56" s="15"/>
      <c r="CL56" s="15"/>
      <c r="CM56" s="15"/>
      <c r="CN56" s="15"/>
      <c r="CO56" s="15"/>
      <c r="CP56" s="15"/>
      <c r="CQ56" s="15"/>
      <c r="CR56" s="15"/>
      <c r="CS56" s="15"/>
      <c r="CT56" s="15"/>
      <c r="CU56" s="15"/>
      <c r="CV56" s="15"/>
      <c r="CW56" s="15"/>
      <c r="CX56" s="15"/>
      <c r="CY56" s="15"/>
      <c r="CZ56" s="15"/>
      <c r="DA56" s="16"/>
      <c r="DO56" s="7" t="s">
        <v>172</v>
      </c>
    </row>
    <row r="57" spans="1:119" s="7" customFormat="1" ht="11.25" customHeight="1">
      <c r="A57" s="14" t="s">
        <v>92</v>
      </c>
      <c r="B57" s="15"/>
      <c r="C57" s="15"/>
      <c r="D57" s="15"/>
      <c r="E57" s="15"/>
      <c r="F57" s="15"/>
      <c r="G57" s="15"/>
      <c r="H57" s="16"/>
      <c r="I57" s="11"/>
      <c r="J57" s="17" t="s">
        <v>93</v>
      </c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  <c r="BH57" s="17"/>
      <c r="BI57" s="17"/>
      <c r="BJ57" s="17"/>
      <c r="BK57" s="17"/>
      <c r="BL57" s="17"/>
      <c r="BM57" s="17"/>
      <c r="BN57" s="17"/>
      <c r="BO57" s="17"/>
      <c r="BP57" s="17"/>
      <c r="BQ57" s="17"/>
      <c r="BR57" s="17"/>
      <c r="BS57" s="17"/>
      <c r="BT57" s="17"/>
      <c r="BU57" s="17"/>
      <c r="BV57" s="17"/>
      <c r="BW57" s="18"/>
      <c r="BX57" s="14" t="s">
        <v>12</v>
      </c>
      <c r="BY57" s="15"/>
      <c r="BZ57" s="15"/>
      <c r="CA57" s="15"/>
      <c r="CB57" s="15"/>
      <c r="CC57" s="15"/>
      <c r="CD57" s="15"/>
      <c r="CE57" s="15"/>
      <c r="CF57" s="15"/>
      <c r="CG57" s="16"/>
      <c r="CH57" s="22">
        <v>349.13</v>
      </c>
      <c r="CI57" s="15"/>
      <c r="CJ57" s="15"/>
      <c r="CK57" s="15"/>
      <c r="CL57" s="15"/>
      <c r="CM57" s="15"/>
      <c r="CN57" s="15"/>
      <c r="CO57" s="15"/>
      <c r="CP57" s="15"/>
      <c r="CQ57" s="15"/>
      <c r="CR57" s="15"/>
      <c r="CS57" s="15"/>
      <c r="CT57" s="15"/>
      <c r="CU57" s="15"/>
      <c r="CV57" s="15"/>
      <c r="CW57" s="15"/>
      <c r="CX57" s="15"/>
      <c r="CY57" s="15"/>
      <c r="CZ57" s="15"/>
      <c r="DA57" s="16"/>
      <c r="DO57" s="7" t="s">
        <v>173</v>
      </c>
    </row>
    <row r="58" spans="1:119" s="7" customFormat="1" ht="11.25" customHeight="1">
      <c r="A58" s="14" t="s">
        <v>94</v>
      </c>
      <c r="B58" s="15"/>
      <c r="C58" s="15"/>
      <c r="D58" s="15"/>
      <c r="E58" s="15"/>
      <c r="F58" s="15"/>
      <c r="G58" s="15"/>
      <c r="H58" s="16"/>
      <c r="I58" s="11"/>
      <c r="J58" s="17" t="s">
        <v>95</v>
      </c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  <c r="BJ58" s="17"/>
      <c r="BK58" s="17"/>
      <c r="BL58" s="17"/>
      <c r="BM58" s="17"/>
      <c r="BN58" s="17"/>
      <c r="BO58" s="17"/>
      <c r="BP58" s="17"/>
      <c r="BQ58" s="17"/>
      <c r="BR58" s="17"/>
      <c r="BS58" s="17"/>
      <c r="BT58" s="17"/>
      <c r="BU58" s="17"/>
      <c r="BV58" s="17"/>
      <c r="BW58" s="18"/>
      <c r="BX58" s="14" t="s">
        <v>12</v>
      </c>
      <c r="BY58" s="15"/>
      <c r="BZ58" s="15"/>
      <c r="CA58" s="15"/>
      <c r="CB58" s="15"/>
      <c r="CC58" s="15"/>
      <c r="CD58" s="15"/>
      <c r="CE58" s="15"/>
      <c r="CF58" s="15"/>
      <c r="CG58" s="16"/>
      <c r="CH58" s="22">
        <v>0</v>
      </c>
      <c r="CI58" s="15"/>
      <c r="CJ58" s="15"/>
      <c r="CK58" s="15"/>
      <c r="CL58" s="15"/>
      <c r="CM58" s="15"/>
      <c r="CN58" s="15"/>
      <c r="CO58" s="15"/>
      <c r="CP58" s="15"/>
      <c r="CQ58" s="15"/>
      <c r="CR58" s="15"/>
      <c r="CS58" s="15"/>
      <c r="CT58" s="15"/>
      <c r="CU58" s="15"/>
      <c r="CV58" s="15"/>
      <c r="CW58" s="15"/>
      <c r="CX58" s="15"/>
      <c r="CY58" s="15"/>
      <c r="CZ58" s="15"/>
      <c r="DA58" s="16"/>
      <c r="DO58" s="7" t="s">
        <v>174</v>
      </c>
    </row>
    <row r="59" spans="1:119" s="7" customFormat="1" ht="11.25">
      <c r="A59" s="14" t="s">
        <v>96</v>
      </c>
      <c r="B59" s="15"/>
      <c r="C59" s="15"/>
      <c r="D59" s="15"/>
      <c r="E59" s="15"/>
      <c r="F59" s="15"/>
      <c r="G59" s="15"/>
      <c r="H59" s="16"/>
      <c r="I59" s="11"/>
      <c r="J59" s="17" t="s">
        <v>97</v>
      </c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  <c r="BA59" s="17"/>
      <c r="BB59" s="17"/>
      <c r="BC59" s="17"/>
      <c r="BD59" s="17"/>
      <c r="BE59" s="17"/>
      <c r="BF59" s="17"/>
      <c r="BG59" s="17"/>
      <c r="BH59" s="17"/>
      <c r="BI59" s="17"/>
      <c r="BJ59" s="17"/>
      <c r="BK59" s="17"/>
      <c r="BL59" s="17"/>
      <c r="BM59" s="17"/>
      <c r="BN59" s="17"/>
      <c r="BO59" s="17"/>
      <c r="BP59" s="17"/>
      <c r="BQ59" s="17"/>
      <c r="BR59" s="17"/>
      <c r="BS59" s="17"/>
      <c r="BT59" s="17"/>
      <c r="BU59" s="17"/>
      <c r="BV59" s="17"/>
      <c r="BW59" s="18"/>
      <c r="BX59" s="14" t="s">
        <v>12</v>
      </c>
      <c r="BY59" s="15"/>
      <c r="BZ59" s="15"/>
      <c r="CA59" s="15"/>
      <c r="CB59" s="15"/>
      <c r="CC59" s="15"/>
      <c r="CD59" s="15"/>
      <c r="CE59" s="15"/>
      <c r="CF59" s="15"/>
      <c r="CG59" s="16"/>
      <c r="CH59" s="22">
        <v>3606.36</v>
      </c>
      <c r="CI59" s="15"/>
      <c r="CJ59" s="15"/>
      <c r="CK59" s="15"/>
      <c r="CL59" s="15"/>
      <c r="CM59" s="15"/>
      <c r="CN59" s="15"/>
      <c r="CO59" s="15"/>
      <c r="CP59" s="15"/>
      <c r="CQ59" s="15"/>
      <c r="CR59" s="15"/>
      <c r="CS59" s="15"/>
      <c r="CT59" s="15"/>
      <c r="CU59" s="15"/>
      <c r="CV59" s="15"/>
      <c r="CW59" s="15"/>
      <c r="CX59" s="15"/>
      <c r="CY59" s="15"/>
      <c r="CZ59" s="15"/>
      <c r="DA59" s="16"/>
      <c r="DO59" s="7" t="s">
        <v>175</v>
      </c>
    </row>
    <row r="60" spans="1:119" s="7" customFormat="1" ht="11.25">
      <c r="A60" s="14" t="s">
        <v>98</v>
      </c>
      <c r="B60" s="15"/>
      <c r="C60" s="15"/>
      <c r="D60" s="15"/>
      <c r="E60" s="15"/>
      <c r="F60" s="15"/>
      <c r="G60" s="15"/>
      <c r="H60" s="16"/>
      <c r="I60" s="11"/>
      <c r="J60" s="17" t="s">
        <v>99</v>
      </c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17"/>
      <c r="BA60" s="17"/>
      <c r="BB60" s="17"/>
      <c r="BC60" s="17"/>
      <c r="BD60" s="17"/>
      <c r="BE60" s="17"/>
      <c r="BF60" s="17"/>
      <c r="BG60" s="17"/>
      <c r="BH60" s="17"/>
      <c r="BI60" s="17"/>
      <c r="BJ60" s="17"/>
      <c r="BK60" s="17"/>
      <c r="BL60" s="17"/>
      <c r="BM60" s="17"/>
      <c r="BN60" s="17"/>
      <c r="BO60" s="17"/>
      <c r="BP60" s="17"/>
      <c r="BQ60" s="17"/>
      <c r="BR60" s="17"/>
      <c r="BS60" s="17"/>
      <c r="BT60" s="17"/>
      <c r="BU60" s="17"/>
      <c r="BV60" s="17"/>
      <c r="BW60" s="18"/>
      <c r="BX60" s="14" t="s">
        <v>12</v>
      </c>
      <c r="BY60" s="15"/>
      <c r="BZ60" s="15"/>
      <c r="CA60" s="15"/>
      <c r="CB60" s="15"/>
      <c r="CC60" s="15"/>
      <c r="CD60" s="15"/>
      <c r="CE60" s="15"/>
      <c r="CF60" s="15"/>
      <c r="CG60" s="16"/>
      <c r="CH60" s="22">
        <v>0</v>
      </c>
      <c r="CI60" s="15"/>
      <c r="CJ60" s="15"/>
      <c r="CK60" s="15"/>
      <c r="CL60" s="15"/>
      <c r="CM60" s="15"/>
      <c r="CN60" s="15"/>
      <c r="CO60" s="15"/>
      <c r="CP60" s="15"/>
      <c r="CQ60" s="15"/>
      <c r="CR60" s="15"/>
      <c r="CS60" s="15"/>
      <c r="CT60" s="15"/>
      <c r="CU60" s="15"/>
      <c r="CV60" s="15"/>
      <c r="CW60" s="15"/>
      <c r="CX60" s="15"/>
      <c r="CY60" s="15"/>
      <c r="CZ60" s="15"/>
      <c r="DA60" s="16"/>
      <c r="DO60" s="7" t="s">
        <v>176</v>
      </c>
    </row>
    <row r="61" spans="1:119" s="7" customFormat="1" ht="11.25">
      <c r="A61" s="14" t="s">
        <v>100</v>
      </c>
      <c r="B61" s="15"/>
      <c r="C61" s="15"/>
      <c r="D61" s="15"/>
      <c r="E61" s="15"/>
      <c r="F61" s="15"/>
      <c r="G61" s="15"/>
      <c r="H61" s="16"/>
      <c r="I61" s="11"/>
      <c r="J61" s="17" t="s">
        <v>101</v>
      </c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17"/>
      <c r="AV61" s="17"/>
      <c r="AW61" s="17"/>
      <c r="AX61" s="17"/>
      <c r="AY61" s="17"/>
      <c r="AZ61" s="17"/>
      <c r="BA61" s="17"/>
      <c r="BB61" s="17"/>
      <c r="BC61" s="17"/>
      <c r="BD61" s="17"/>
      <c r="BE61" s="17"/>
      <c r="BF61" s="17"/>
      <c r="BG61" s="17"/>
      <c r="BH61" s="17"/>
      <c r="BI61" s="17"/>
      <c r="BJ61" s="17"/>
      <c r="BK61" s="17"/>
      <c r="BL61" s="17"/>
      <c r="BM61" s="17"/>
      <c r="BN61" s="17"/>
      <c r="BO61" s="17"/>
      <c r="BP61" s="17"/>
      <c r="BQ61" s="17"/>
      <c r="BR61" s="17"/>
      <c r="BS61" s="17"/>
      <c r="BT61" s="17"/>
      <c r="BU61" s="17"/>
      <c r="BV61" s="17"/>
      <c r="BW61" s="18"/>
      <c r="BX61" s="14" t="s">
        <v>12</v>
      </c>
      <c r="BY61" s="15"/>
      <c r="BZ61" s="15"/>
      <c r="CA61" s="15"/>
      <c r="CB61" s="15"/>
      <c r="CC61" s="15"/>
      <c r="CD61" s="15"/>
      <c r="CE61" s="15"/>
      <c r="CF61" s="15"/>
      <c r="CG61" s="16"/>
      <c r="CH61" s="22">
        <v>15498.15</v>
      </c>
      <c r="CI61" s="15"/>
      <c r="CJ61" s="15"/>
      <c r="CK61" s="15"/>
      <c r="CL61" s="15"/>
      <c r="CM61" s="15"/>
      <c r="CN61" s="15"/>
      <c r="CO61" s="15"/>
      <c r="CP61" s="15"/>
      <c r="CQ61" s="15"/>
      <c r="CR61" s="15"/>
      <c r="CS61" s="15"/>
      <c r="CT61" s="15"/>
      <c r="CU61" s="15"/>
      <c r="CV61" s="15"/>
      <c r="CW61" s="15"/>
      <c r="CX61" s="15"/>
      <c r="CY61" s="15"/>
      <c r="CZ61" s="15"/>
      <c r="DA61" s="16"/>
      <c r="DO61" s="7" t="s">
        <v>177</v>
      </c>
    </row>
    <row r="62" spans="1:119" s="7" customFormat="1" ht="11.25">
      <c r="A62" s="19">
        <v>4</v>
      </c>
      <c r="B62" s="20"/>
      <c r="C62" s="20"/>
      <c r="D62" s="20"/>
      <c r="E62" s="20"/>
      <c r="F62" s="20"/>
      <c r="G62" s="20"/>
      <c r="H62" s="21"/>
      <c r="I62" s="13"/>
      <c r="J62" s="23" t="s">
        <v>102</v>
      </c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3"/>
      <c r="AS62" s="23"/>
      <c r="AT62" s="23"/>
      <c r="AU62" s="23"/>
      <c r="AV62" s="23"/>
      <c r="AW62" s="23"/>
      <c r="AX62" s="23"/>
      <c r="AY62" s="23"/>
      <c r="AZ62" s="23"/>
      <c r="BA62" s="23"/>
      <c r="BB62" s="23"/>
      <c r="BC62" s="23"/>
      <c r="BD62" s="23"/>
      <c r="BE62" s="23"/>
      <c r="BF62" s="23"/>
      <c r="BG62" s="23"/>
      <c r="BH62" s="23"/>
      <c r="BI62" s="23"/>
      <c r="BJ62" s="23"/>
      <c r="BK62" s="23"/>
      <c r="BL62" s="23"/>
      <c r="BM62" s="23"/>
      <c r="BN62" s="23"/>
      <c r="BO62" s="23"/>
      <c r="BP62" s="23"/>
      <c r="BQ62" s="23"/>
      <c r="BR62" s="23"/>
      <c r="BS62" s="23"/>
      <c r="BT62" s="23"/>
      <c r="BU62" s="23"/>
      <c r="BV62" s="23"/>
      <c r="BW62" s="24"/>
      <c r="BX62" s="14" t="s">
        <v>12</v>
      </c>
      <c r="BY62" s="15"/>
      <c r="BZ62" s="15"/>
      <c r="CA62" s="15"/>
      <c r="CB62" s="15"/>
      <c r="CC62" s="15"/>
      <c r="CD62" s="15"/>
      <c r="CE62" s="15"/>
      <c r="CF62" s="15"/>
      <c r="CG62" s="16"/>
      <c r="CH62" s="22">
        <f>CH63+CH68</f>
        <v>262735.04000000004</v>
      </c>
      <c r="CI62" s="15"/>
      <c r="CJ62" s="15"/>
      <c r="CK62" s="15"/>
      <c r="CL62" s="15"/>
      <c r="CM62" s="15"/>
      <c r="CN62" s="15"/>
      <c r="CO62" s="15"/>
      <c r="CP62" s="15"/>
      <c r="CQ62" s="15"/>
      <c r="CR62" s="15"/>
      <c r="CS62" s="15"/>
      <c r="CT62" s="15"/>
      <c r="CU62" s="15"/>
      <c r="CV62" s="15"/>
      <c r="CW62" s="15"/>
      <c r="CX62" s="15"/>
      <c r="CY62" s="15"/>
      <c r="CZ62" s="15"/>
      <c r="DA62" s="16"/>
      <c r="DO62" s="7" t="s">
        <v>178</v>
      </c>
    </row>
    <row r="63" spans="1:119" s="7" customFormat="1" ht="11.25">
      <c r="A63" s="19" t="s">
        <v>103</v>
      </c>
      <c r="B63" s="20"/>
      <c r="C63" s="20"/>
      <c r="D63" s="20"/>
      <c r="E63" s="20"/>
      <c r="F63" s="20"/>
      <c r="G63" s="20"/>
      <c r="H63" s="21"/>
      <c r="I63" s="13"/>
      <c r="J63" s="23" t="s">
        <v>104</v>
      </c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23"/>
      <c r="AK63" s="23"/>
      <c r="AL63" s="23"/>
      <c r="AM63" s="23"/>
      <c r="AN63" s="23"/>
      <c r="AO63" s="23"/>
      <c r="AP63" s="23"/>
      <c r="AQ63" s="23"/>
      <c r="AR63" s="23"/>
      <c r="AS63" s="23"/>
      <c r="AT63" s="23"/>
      <c r="AU63" s="23"/>
      <c r="AV63" s="23"/>
      <c r="AW63" s="23"/>
      <c r="AX63" s="23"/>
      <c r="AY63" s="23"/>
      <c r="AZ63" s="23"/>
      <c r="BA63" s="23"/>
      <c r="BB63" s="23"/>
      <c r="BC63" s="23"/>
      <c r="BD63" s="23"/>
      <c r="BE63" s="23"/>
      <c r="BF63" s="23"/>
      <c r="BG63" s="23"/>
      <c r="BH63" s="23"/>
      <c r="BI63" s="23"/>
      <c r="BJ63" s="23"/>
      <c r="BK63" s="23"/>
      <c r="BL63" s="23"/>
      <c r="BM63" s="23"/>
      <c r="BN63" s="23"/>
      <c r="BO63" s="23"/>
      <c r="BP63" s="23"/>
      <c r="BQ63" s="23"/>
      <c r="BR63" s="23"/>
      <c r="BS63" s="23"/>
      <c r="BT63" s="23"/>
      <c r="BU63" s="23"/>
      <c r="BV63" s="23"/>
      <c r="BW63" s="24"/>
      <c r="BX63" s="14" t="s">
        <v>12</v>
      </c>
      <c r="BY63" s="15"/>
      <c r="BZ63" s="15"/>
      <c r="CA63" s="15"/>
      <c r="CB63" s="15"/>
      <c r="CC63" s="15"/>
      <c r="CD63" s="15"/>
      <c r="CE63" s="15"/>
      <c r="CF63" s="15"/>
      <c r="CG63" s="16"/>
      <c r="CH63" s="22">
        <f>CH64</f>
        <v>209466.76</v>
      </c>
      <c r="CI63" s="15"/>
      <c r="CJ63" s="15"/>
      <c r="CK63" s="15"/>
      <c r="CL63" s="15"/>
      <c r="CM63" s="15"/>
      <c r="CN63" s="15"/>
      <c r="CO63" s="15"/>
      <c r="CP63" s="15"/>
      <c r="CQ63" s="15"/>
      <c r="CR63" s="15"/>
      <c r="CS63" s="15"/>
      <c r="CT63" s="15"/>
      <c r="CU63" s="15"/>
      <c r="CV63" s="15"/>
      <c r="CW63" s="15"/>
      <c r="CX63" s="15"/>
      <c r="CY63" s="15"/>
      <c r="CZ63" s="15"/>
      <c r="DA63" s="16"/>
      <c r="DO63" s="7" t="s">
        <v>179</v>
      </c>
    </row>
    <row r="64" spans="1:119" s="7" customFormat="1" ht="11.25">
      <c r="A64" s="14" t="s">
        <v>105</v>
      </c>
      <c r="B64" s="15"/>
      <c r="C64" s="15"/>
      <c r="D64" s="15"/>
      <c r="E64" s="15"/>
      <c r="F64" s="15"/>
      <c r="G64" s="15"/>
      <c r="H64" s="16"/>
      <c r="I64" s="11"/>
      <c r="J64" s="17" t="s">
        <v>106</v>
      </c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7"/>
      <c r="BK64" s="17"/>
      <c r="BL64" s="17"/>
      <c r="BM64" s="17"/>
      <c r="BN64" s="17"/>
      <c r="BO64" s="17"/>
      <c r="BP64" s="17"/>
      <c r="BQ64" s="17"/>
      <c r="BR64" s="17"/>
      <c r="BS64" s="17"/>
      <c r="BT64" s="17"/>
      <c r="BU64" s="17"/>
      <c r="BV64" s="17"/>
      <c r="BW64" s="18"/>
      <c r="BX64" s="14" t="s">
        <v>12</v>
      </c>
      <c r="BY64" s="15"/>
      <c r="BZ64" s="15"/>
      <c r="CA64" s="15"/>
      <c r="CB64" s="15"/>
      <c r="CC64" s="15"/>
      <c r="CD64" s="15"/>
      <c r="CE64" s="15"/>
      <c r="CF64" s="15"/>
      <c r="CG64" s="16"/>
      <c r="CH64" s="22">
        <v>209466.76</v>
      </c>
      <c r="CI64" s="15"/>
      <c r="CJ64" s="15"/>
      <c r="CK64" s="15"/>
      <c r="CL64" s="15"/>
      <c r="CM64" s="15"/>
      <c r="CN64" s="15"/>
      <c r="CO64" s="15"/>
      <c r="CP64" s="15"/>
      <c r="CQ64" s="15"/>
      <c r="CR64" s="15"/>
      <c r="CS64" s="15"/>
      <c r="CT64" s="15"/>
      <c r="CU64" s="15"/>
      <c r="CV64" s="15"/>
      <c r="CW64" s="15"/>
      <c r="CX64" s="15"/>
      <c r="CY64" s="15"/>
      <c r="CZ64" s="15"/>
      <c r="DA64" s="16"/>
      <c r="DO64" s="7" t="s">
        <v>180</v>
      </c>
    </row>
    <row r="65" spans="1:119" s="7" customFormat="1" ht="11.25">
      <c r="A65" s="14" t="s">
        <v>107</v>
      </c>
      <c r="B65" s="15"/>
      <c r="C65" s="15"/>
      <c r="D65" s="15"/>
      <c r="E65" s="15"/>
      <c r="F65" s="15"/>
      <c r="G65" s="15"/>
      <c r="H65" s="16"/>
      <c r="I65" s="11"/>
      <c r="J65" s="17" t="s">
        <v>108</v>
      </c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7"/>
      <c r="BK65" s="17"/>
      <c r="BL65" s="17"/>
      <c r="BM65" s="17"/>
      <c r="BN65" s="17"/>
      <c r="BO65" s="17"/>
      <c r="BP65" s="17"/>
      <c r="BQ65" s="17"/>
      <c r="BR65" s="17"/>
      <c r="BS65" s="17"/>
      <c r="BT65" s="17"/>
      <c r="BU65" s="17"/>
      <c r="BV65" s="17"/>
      <c r="BW65" s="18"/>
      <c r="BX65" s="14" t="s">
        <v>12</v>
      </c>
      <c r="BY65" s="15"/>
      <c r="BZ65" s="15"/>
      <c r="CA65" s="15"/>
      <c r="CB65" s="15"/>
      <c r="CC65" s="15"/>
      <c r="CD65" s="15"/>
      <c r="CE65" s="15"/>
      <c r="CF65" s="15"/>
      <c r="CG65" s="16"/>
      <c r="CH65" s="22">
        <v>0</v>
      </c>
      <c r="CI65" s="15"/>
      <c r="CJ65" s="15"/>
      <c r="CK65" s="15"/>
      <c r="CL65" s="15"/>
      <c r="CM65" s="15"/>
      <c r="CN65" s="15"/>
      <c r="CO65" s="15"/>
      <c r="CP65" s="15"/>
      <c r="CQ65" s="15"/>
      <c r="CR65" s="15"/>
      <c r="CS65" s="15"/>
      <c r="CT65" s="15"/>
      <c r="CU65" s="15"/>
      <c r="CV65" s="15"/>
      <c r="CW65" s="15"/>
      <c r="CX65" s="15"/>
      <c r="CY65" s="15"/>
      <c r="CZ65" s="15"/>
      <c r="DA65" s="16"/>
      <c r="DO65" s="7" t="s">
        <v>181</v>
      </c>
    </row>
    <row r="66" spans="1:119" s="7" customFormat="1" ht="11.25">
      <c r="A66" s="14" t="s">
        <v>109</v>
      </c>
      <c r="B66" s="15"/>
      <c r="C66" s="15"/>
      <c r="D66" s="15"/>
      <c r="E66" s="15"/>
      <c r="F66" s="15"/>
      <c r="G66" s="15"/>
      <c r="H66" s="16"/>
      <c r="I66" s="11"/>
      <c r="J66" s="17" t="s">
        <v>110</v>
      </c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7"/>
      <c r="BK66" s="17"/>
      <c r="BL66" s="17"/>
      <c r="BM66" s="17"/>
      <c r="BN66" s="17"/>
      <c r="BO66" s="17"/>
      <c r="BP66" s="17"/>
      <c r="BQ66" s="17"/>
      <c r="BR66" s="17"/>
      <c r="BS66" s="17"/>
      <c r="BT66" s="17"/>
      <c r="BU66" s="17"/>
      <c r="BV66" s="17"/>
      <c r="BW66" s="18"/>
      <c r="BX66" s="14" t="s">
        <v>12</v>
      </c>
      <c r="BY66" s="15"/>
      <c r="BZ66" s="15"/>
      <c r="CA66" s="15"/>
      <c r="CB66" s="15"/>
      <c r="CC66" s="15"/>
      <c r="CD66" s="15"/>
      <c r="CE66" s="15"/>
      <c r="CF66" s="15"/>
      <c r="CG66" s="16"/>
      <c r="CH66" s="22">
        <v>0</v>
      </c>
      <c r="CI66" s="15"/>
      <c r="CJ66" s="15"/>
      <c r="CK66" s="15"/>
      <c r="CL66" s="15"/>
      <c r="CM66" s="15"/>
      <c r="CN66" s="15"/>
      <c r="CO66" s="15"/>
      <c r="CP66" s="15"/>
      <c r="CQ66" s="15"/>
      <c r="CR66" s="15"/>
      <c r="CS66" s="15"/>
      <c r="CT66" s="15"/>
      <c r="CU66" s="15"/>
      <c r="CV66" s="15"/>
      <c r="CW66" s="15"/>
      <c r="CX66" s="15"/>
      <c r="CY66" s="15"/>
      <c r="CZ66" s="15"/>
      <c r="DA66" s="16"/>
      <c r="DO66" s="7" t="s">
        <v>182</v>
      </c>
    </row>
    <row r="67" spans="1:119" s="7" customFormat="1" ht="22.5" customHeight="1">
      <c r="A67" s="14" t="s">
        <v>111</v>
      </c>
      <c r="B67" s="15"/>
      <c r="C67" s="15"/>
      <c r="D67" s="15"/>
      <c r="E67" s="15"/>
      <c r="F67" s="15"/>
      <c r="G67" s="15"/>
      <c r="H67" s="16"/>
      <c r="I67" s="11"/>
      <c r="J67" s="17" t="s">
        <v>112</v>
      </c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7"/>
      <c r="BK67" s="17"/>
      <c r="BL67" s="17"/>
      <c r="BM67" s="17"/>
      <c r="BN67" s="17"/>
      <c r="BO67" s="17"/>
      <c r="BP67" s="17"/>
      <c r="BQ67" s="17"/>
      <c r="BR67" s="17"/>
      <c r="BS67" s="17"/>
      <c r="BT67" s="17"/>
      <c r="BU67" s="17"/>
      <c r="BV67" s="17"/>
      <c r="BW67" s="18"/>
      <c r="BX67" s="14" t="s">
        <v>12</v>
      </c>
      <c r="BY67" s="15"/>
      <c r="BZ67" s="15"/>
      <c r="CA67" s="15"/>
      <c r="CB67" s="15"/>
      <c r="CC67" s="15"/>
      <c r="CD67" s="15"/>
      <c r="CE67" s="15"/>
      <c r="CF67" s="15"/>
      <c r="CG67" s="16"/>
      <c r="CH67" s="22">
        <v>0</v>
      </c>
      <c r="CI67" s="15"/>
      <c r="CJ67" s="15"/>
      <c r="CK67" s="15"/>
      <c r="CL67" s="15"/>
      <c r="CM67" s="15"/>
      <c r="CN67" s="15"/>
      <c r="CO67" s="15"/>
      <c r="CP67" s="15"/>
      <c r="CQ67" s="15"/>
      <c r="CR67" s="15"/>
      <c r="CS67" s="15"/>
      <c r="CT67" s="15"/>
      <c r="CU67" s="15"/>
      <c r="CV67" s="15"/>
      <c r="CW67" s="15"/>
      <c r="CX67" s="15"/>
      <c r="CY67" s="15"/>
      <c r="CZ67" s="15"/>
      <c r="DA67" s="16"/>
    </row>
    <row r="68" spans="1:119" s="7" customFormat="1" ht="11.25">
      <c r="A68" s="19" t="s">
        <v>113</v>
      </c>
      <c r="B68" s="20"/>
      <c r="C68" s="20"/>
      <c r="D68" s="20"/>
      <c r="E68" s="20"/>
      <c r="F68" s="20"/>
      <c r="G68" s="20"/>
      <c r="H68" s="21"/>
      <c r="I68" s="13"/>
      <c r="J68" s="23" t="s">
        <v>114</v>
      </c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23"/>
      <c r="AK68" s="23"/>
      <c r="AL68" s="23"/>
      <c r="AM68" s="23"/>
      <c r="AN68" s="23"/>
      <c r="AO68" s="23"/>
      <c r="AP68" s="23"/>
      <c r="AQ68" s="23"/>
      <c r="AR68" s="23"/>
      <c r="AS68" s="23"/>
      <c r="AT68" s="23"/>
      <c r="AU68" s="23"/>
      <c r="AV68" s="23"/>
      <c r="AW68" s="23"/>
      <c r="AX68" s="23"/>
      <c r="AY68" s="23"/>
      <c r="AZ68" s="23"/>
      <c r="BA68" s="23"/>
      <c r="BB68" s="23"/>
      <c r="BC68" s="23"/>
      <c r="BD68" s="23"/>
      <c r="BE68" s="23"/>
      <c r="BF68" s="23"/>
      <c r="BG68" s="23"/>
      <c r="BH68" s="23"/>
      <c r="BI68" s="23"/>
      <c r="BJ68" s="23"/>
      <c r="BK68" s="23"/>
      <c r="BL68" s="23"/>
      <c r="BM68" s="23"/>
      <c r="BN68" s="23"/>
      <c r="BO68" s="23"/>
      <c r="BP68" s="23"/>
      <c r="BQ68" s="23"/>
      <c r="BR68" s="23"/>
      <c r="BS68" s="23"/>
      <c r="BT68" s="23"/>
      <c r="BU68" s="23"/>
      <c r="BV68" s="23"/>
      <c r="BW68" s="24"/>
      <c r="BX68" s="14" t="s">
        <v>12</v>
      </c>
      <c r="BY68" s="15"/>
      <c r="BZ68" s="15"/>
      <c r="CA68" s="15"/>
      <c r="CB68" s="15"/>
      <c r="CC68" s="15"/>
      <c r="CD68" s="15"/>
      <c r="CE68" s="15"/>
      <c r="CF68" s="15"/>
      <c r="CG68" s="16"/>
      <c r="CH68" s="22">
        <v>53268.28</v>
      </c>
      <c r="CI68" s="15"/>
      <c r="CJ68" s="15"/>
      <c r="CK68" s="15"/>
      <c r="CL68" s="15"/>
      <c r="CM68" s="15"/>
      <c r="CN68" s="15"/>
      <c r="CO68" s="15"/>
      <c r="CP68" s="15"/>
      <c r="CQ68" s="15"/>
      <c r="CR68" s="15"/>
      <c r="CS68" s="15"/>
      <c r="CT68" s="15"/>
      <c r="CU68" s="15"/>
      <c r="CV68" s="15"/>
      <c r="CW68" s="15"/>
      <c r="CX68" s="15"/>
      <c r="CY68" s="15"/>
      <c r="CZ68" s="15"/>
      <c r="DA68" s="16"/>
      <c r="DO68" s="7" t="s">
        <v>183</v>
      </c>
    </row>
    <row r="69" spans="1:119" s="7" customFormat="1" ht="11.25">
      <c r="A69" s="19">
        <v>5</v>
      </c>
      <c r="B69" s="20"/>
      <c r="C69" s="20"/>
      <c r="D69" s="20"/>
      <c r="E69" s="20"/>
      <c r="F69" s="20"/>
      <c r="G69" s="20"/>
      <c r="H69" s="21"/>
      <c r="I69" s="13"/>
      <c r="J69" s="23" t="s">
        <v>115</v>
      </c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23"/>
      <c r="AK69" s="23"/>
      <c r="AL69" s="23"/>
      <c r="AM69" s="23"/>
      <c r="AN69" s="23"/>
      <c r="AO69" s="23"/>
      <c r="AP69" s="23"/>
      <c r="AQ69" s="23"/>
      <c r="AR69" s="23"/>
      <c r="AS69" s="23"/>
      <c r="AT69" s="23"/>
      <c r="AU69" s="23"/>
      <c r="AV69" s="23"/>
      <c r="AW69" s="23"/>
      <c r="AX69" s="23"/>
      <c r="AY69" s="23"/>
      <c r="AZ69" s="23"/>
      <c r="BA69" s="23"/>
      <c r="BB69" s="23"/>
      <c r="BC69" s="23"/>
      <c r="BD69" s="23"/>
      <c r="BE69" s="23"/>
      <c r="BF69" s="23"/>
      <c r="BG69" s="23"/>
      <c r="BH69" s="23"/>
      <c r="BI69" s="23"/>
      <c r="BJ69" s="23"/>
      <c r="BK69" s="23"/>
      <c r="BL69" s="23"/>
      <c r="BM69" s="23"/>
      <c r="BN69" s="23"/>
      <c r="BO69" s="23"/>
      <c r="BP69" s="23"/>
      <c r="BQ69" s="23"/>
      <c r="BR69" s="23"/>
      <c r="BS69" s="23"/>
      <c r="BT69" s="23"/>
      <c r="BU69" s="23"/>
      <c r="BV69" s="23"/>
      <c r="BW69" s="24"/>
      <c r="BX69" s="14" t="s">
        <v>12</v>
      </c>
      <c r="BY69" s="15"/>
      <c r="BZ69" s="15"/>
      <c r="CA69" s="15"/>
      <c r="CB69" s="15"/>
      <c r="CC69" s="15"/>
      <c r="CD69" s="15"/>
      <c r="CE69" s="15"/>
      <c r="CF69" s="15"/>
      <c r="CG69" s="16"/>
      <c r="CH69" s="22">
        <f>CH14+CH56+CH62</f>
        <v>2132990.38</v>
      </c>
      <c r="CI69" s="15"/>
      <c r="CJ69" s="15"/>
      <c r="CK69" s="15"/>
      <c r="CL69" s="15"/>
      <c r="CM69" s="15"/>
      <c r="CN69" s="15"/>
      <c r="CO69" s="15"/>
      <c r="CP69" s="15"/>
      <c r="CQ69" s="15"/>
      <c r="CR69" s="15"/>
      <c r="CS69" s="15"/>
      <c r="CT69" s="15"/>
      <c r="CU69" s="15"/>
      <c r="CV69" s="15"/>
      <c r="CW69" s="15"/>
      <c r="CX69" s="15"/>
      <c r="CY69" s="15"/>
      <c r="CZ69" s="15"/>
      <c r="DA69" s="16"/>
      <c r="DO69" s="7" t="s">
        <v>184</v>
      </c>
    </row>
    <row r="70" spans="1:119" s="7" customFormat="1" ht="11.25">
      <c r="A70" s="19" t="s">
        <v>116</v>
      </c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20"/>
      <c r="BF70" s="20"/>
      <c r="BG70" s="20"/>
      <c r="BH70" s="20"/>
      <c r="BI70" s="20"/>
      <c r="BJ70" s="20"/>
      <c r="BK70" s="20"/>
      <c r="BL70" s="20"/>
      <c r="BM70" s="20"/>
      <c r="BN70" s="20"/>
      <c r="BO70" s="20"/>
      <c r="BP70" s="20"/>
      <c r="BQ70" s="20"/>
      <c r="BR70" s="20"/>
      <c r="BS70" s="20"/>
      <c r="BT70" s="20"/>
      <c r="BU70" s="20"/>
      <c r="BV70" s="20"/>
      <c r="BW70" s="20"/>
      <c r="BX70" s="20"/>
      <c r="BY70" s="20"/>
      <c r="BZ70" s="20"/>
      <c r="CA70" s="20"/>
      <c r="CB70" s="20"/>
      <c r="CC70" s="20"/>
      <c r="CD70" s="20"/>
      <c r="CE70" s="20"/>
      <c r="CF70" s="20"/>
      <c r="CG70" s="20"/>
      <c r="CH70" s="20"/>
      <c r="CI70" s="20"/>
      <c r="CJ70" s="20"/>
      <c r="CK70" s="20"/>
      <c r="CL70" s="20"/>
      <c r="CM70" s="20"/>
      <c r="CN70" s="20"/>
      <c r="CO70" s="20"/>
      <c r="CP70" s="20"/>
      <c r="CQ70" s="20"/>
      <c r="CR70" s="20"/>
      <c r="CS70" s="20"/>
      <c r="CT70" s="20"/>
      <c r="CU70" s="20"/>
      <c r="CV70" s="20"/>
      <c r="CW70" s="20"/>
      <c r="CX70" s="20"/>
      <c r="CY70" s="20"/>
      <c r="CZ70" s="20"/>
      <c r="DA70" s="21"/>
    </row>
    <row r="71" spans="1:119" s="7" customFormat="1" ht="11.25" customHeight="1">
      <c r="A71" s="14">
        <v>1</v>
      </c>
      <c r="B71" s="15"/>
      <c r="C71" s="15"/>
      <c r="D71" s="15"/>
      <c r="E71" s="15"/>
      <c r="F71" s="15"/>
      <c r="G71" s="15"/>
      <c r="H71" s="16"/>
      <c r="I71" s="11"/>
      <c r="J71" s="17" t="s">
        <v>117</v>
      </c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7"/>
      <c r="BK71" s="17"/>
      <c r="BL71" s="17"/>
      <c r="BM71" s="17"/>
      <c r="BN71" s="17"/>
      <c r="BO71" s="17"/>
      <c r="BP71" s="17"/>
      <c r="BQ71" s="17"/>
      <c r="BR71" s="17"/>
      <c r="BS71" s="17"/>
      <c r="BT71" s="17"/>
      <c r="BU71" s="17"/>
      <c r="BV71" s="17"/>
      <c r="BW71" s="18"/>
      <c r="BX71" s="14" t="s">
        <v>118</v>
      </c>
      <c r="BY71" s="15"/>
      <c r="BZ71" s="15"/>
      <c r="CA71" s="15"/>
      <c r="CB71" s="15"/>
      <c r="CC71" s="15"/>
      <c r="CD71" s="15"/>
      <c r="CE71" s="15"/>
      <c r="CF71" s="15"/>
      <c r="CG71" s="16"/>
      <c r="CH71" s="22">
        <v>1122.48</v>
      </c>
      <c r="CI71" s="15"/>
      <c r="CJ71" s="15"/>
      <c r="CK71" s="15"/>
      <c r="CL71" s="15"/>
      <c r="CM71" s="15"/>
      <c r="CN71" s="15"/>
      <c r="CO71" s="15"/>
      <c r="CP71" s="15"/>
      <c r="CQ71" s="15"/>
      <c r="CR71" s="15"/>
      <c r="CS71" s="15"/>
      <c r="CT71" s="15"/>
      <c r="CU71" s="15"/>
      <c r="CV71" s="15"/>
      <c r="CW71" s="15"/>
      <c r="CX71" s="15"/>
      <c r="CY71" s="15"/>
      <c r="CZ71" s="15"/>
      <c r="DA71" s="16"/>
      <c r="DO71" s="7" t="s">
        <v>185</v>
      </c>
    </row>
    <row r="72" spans="1:119" s="7" customFormat="1" ht="11.25">
      <c r="A72" s="14">
        <v>2</v>
      </c>
      <c r="B72" s="15"/>
      <c r="C72" s="15"/>
      <c r="D72" s="15"/>
      <c r="E72" s="15"/>
      <c r="F72" s="15"/>
      <c r="G72" s="15"/>
      <c r="H72" s="16"/>
      <c r="I72" s="11"/>
      <c r="J72" s="17" t="s">
        <v>119</v>
      </c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7"/>
      <c r="BK72" s="17"/>
      <c r="BL72" s="17"/>
      <c r="BM72" s="17"/>
      <c r="BN72" s="17"/>
      <c r="BO72" s="17"/>
      <c r="BP72" s="17"/>
      <c r="BQ72" s="17"/>
      <c r="BR72" s="17"/>
      <c r="BS72" s="17"/>
      <c r="BT72" s="17"/>
      <c r="BU72" s="17"/>
      <c r="BV72" s="17"/>
      <c r="BW72" s="18"/>
      <c r="BX72" s="14" t="s">
        <v>120</v>
      </c>
      <c r="BY72" s="15"/>
      <c r="BZ72" s="15"/>
      <c r="CA72" s="15"/>
      <c r="CB72" s="15"/>
      <c r="CC72" s="15"/>
      <c r="CD72" s="15"/>
      <c r="CE72" s="15"/>
      <c r="CF72" s="15"/>
      <c r="CG72" s="16"/>
      <c r="CH72" s="22">
        <v>10011.870000000001</v>
      </c>
      <c r="CI72" s="15"/>
      <c r="CJ72" s="15"/>
      <c r="CK72" s="15"/>
      <c r="CL72" s="15"/>
      <c r="CM72" s="15"/>
      <c r="CN72" s="15"/>
      <c r="CO72" s="15"/>
      <c r="CP72" s="15"/>
      <c r="CQ72" s="15"/>
      <c r="CR72" s="15"/>
      <c r="CS72" s="15"/>
      <c r="CT72" s="15"/>
      <c r="CU72" s="15"/>
      <c r="CV72" s="15"/>
      <c r="CW72" s="15"/>
      <c r="CX72" s="15"/>
      <c r="CY72" s="15"/>
      <c r="CZ72" s="15"/>
      <c r="DA72" s="16"/>
      <c r="DO72" s="7" t="s">
        <v>186</v>
      </c>
    </row>
    <row r="73" spans="1:119" s="7" customFormat="1" ht="11.25">
      <c r="A73" s="14">
        <v>3</v>
      </c>
      <c r="B73" s="15"/>
      <c r="C73" s="15"/>
      <c r="D73" s="15"/>
      <c r="E73" s="15"/>
      <c r="F73" s="15"/>
      <c r="G73" s="15"/>
      <c r="H73" s="16"/>
      <c r="I73" s="11"/>
      <c r="J73" s="17" t="s">
        <v>121</v>
      </c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7"/>
      <c r="BK73" s="17"/>
      <c r="BL73" s="17"/>
      <c r="BM73" s="17"/>
      <c r="BN73" s="17"/>
      <c r="BO73" s="17"/>
      <c r="BP73" s="17"/>
      <c r="BQ73" s="17"/>
      <c r="BR73" s="17"/>
      <c r="BS73" s="17"/>
      <c r="BT73" s="17"/>
      <c r="BU73" s="17"/>
      <c r="BV73" s="17"/>
      <c r="BW73" s="18"/>
      <c r="BX73" s="14" t="s">
        <v>122</v>
      </c>
      <c r="BY73" s="15"/>
      <c r="BZ73" s="15"/>
      <c r="CA73" s="15"/>
      <c r="CB73" s="15"/>
      <c r="CC73" s="15"/>
      <c r="CD73" s="15"/>
      <c r="CE73" s="15"/>
      <c r="CF73" s="15"/>
      <c r="CG73" s="16"/>
      <c r="CH73" s="14">
        <v>76</v>
      </c>
      <c r="CI73" s="15"/>
      <c r="CJ73" s="15"/>
      <c r="CK73" s="15"/>
      <c r="CL73" s="15"/>
      <c r="CM73" s="15"/>
      <c r="CN73" s="15"/>
      <c r="CO73" s="15"/>
      <c r="CP73" s="15"/>
      <c r="CQ73" s="15"/>
      <c r="CR73" s="15"/>
      <c r="CS73" s="15"/>
      <c r="CT73" s="15"/>
      <c r="CU73" s="15"/>
      <c r="CV73" s="15"/>
      <c r="CW73" s="15"/>
      <c r="CX73" s="15"/>
      <c r="CY73" s="15"/>
      <c r="CZ73" s="15"/>
      <c r="DA73" s="16"/>
    </row>
    <row r="74" spans="1:119" s="7" customFormat="1" ht="11.25">
      <c r="A74" s="14">
        <v>4</v>
      </c>
      <c r="B74" s="15"/>
      <c r="C74" s="15"/>
      <c r="D74" s="15"/>
      <c r="E74" s="15"/>
      <c r="F74" s="15"/>
      <c r="G74" s="15"/>
      <c r="H74" s="16"/>
      <c r="I74" s="11"/>
      <c r="J74" s="17" t="s">
        <v>123</v>
      </c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7"/>
      <c r="BK74" s="17"/>
      <c r="BL74" s="17"/>
      <c r="BM74" s="17"/>
      <c r="BN74" s="17"/>
      <c r="BO74" s="17"/>
      <c r="BP74" s="17"/>
      <c r="BQ74" s="17"/>
      <c r="BR74" s="17"/>
      <c r="BS74" s="17"/>
      <c r="BT74" s="17"/>
      <c r="BU74" s="17"/>
      <c r="BV74" s="17"/>
      <c r="BW74" s="18"/>
      <c r="BX74" s="14" t="s">
        <v>124</v>
      </c>
      <c r="BY74" s="15"/>
      <c r="BZ74" s="15"/>
      <c r="CA74" s="15"/>
      <c r="CB74" s="15"/>
      <c r="CC74" s="15"/>
      <c r="CD74" s="15"/>
      <c r="CE74" s="15"/>
      <c r="CF74" s="15"/>
      <c r="CG74" s="16"/>
      <c r="CH74" s="14">
        <v>70.599999999999994</v>
      </c>
      <c r="CI74" s="15"/>
      <c r="CJ74" s="15"/>
      <c r="CK74" s="15"/>
      <c r="CL74" s="15"/>
      <c r="CM74" s="15"/>
      <c r="CN74" s="15"/>
      <c r="CO74" s="15"/>
      <c r="CP74" s="15"/>
      <c r="CQ74" s="15"/>
      <c r="CR74" s="15"/>
      <c r="CS74" s="15"/>
      <c r="CT74" s="15"/>
      <c r="CU74" s="15"/>
      <c r="CV74" s="15"/>
      <c r="CW74" s="15"/>
      <c r="CX74" s="15"/>
      <c r="CY74" s="15"/>
      <c r="CZ74" s="15"/>
      <c r="DA74" s="16"/>
    </row>
    <row r="76" spans="1:119">
      <c r="A76" s="2"/>
    </row>
  </sheetData>
  <mergeCells count="254">
    <mergeCell ref="A9:DA9"/>
    <mergeCell ref="AO10:CO10"/>
    <mergeCell ref="AO11:CO11"/>
    <mergeCell ref="A13:H13"/>
    <mergeCell ref="I13:BW13"/>
    <mergeCell ref="BX13:CG13"/>
    <mergeCell ref="CH13:DA13"/>
    <mergeCell ref="A6:DA6"/>
    <mergeCell ref="P7:BR7"/>
    <mergeCell ref="BS7:CD7"/>
    <mergeCell ref="CE7:CH7"/>
    <mergeCell ref="CI7:CN7"/>
    <mergeCell ref="P8:BR8"/>
    <mergeCell ref="A16:H16"/>
    <mergeCell ref="J16:BW16"/>
    <mergeCell ref="BX16:CG16"/>
    <mergeCell ref="CH16:DA16"/>
    <mergeCell ref="A17:H17"/>
    <mergeCell ref="J17:BW17"/>
    <mergeCell ref="BX17:CG17"/>
    <mergeCell ref="CH17:DA17"/>
    <mergeCell ref="A14:H14"/>
    <mergeCell ref="J14:BW14"/>
    <mergeCell ref="BX14:CG14"/>
    <mergeCell ref="CH14:DA14"/>
    <mergeCell ref="A15:H15"/>
    <mergeCell ref="J15:BW15"/>
    <mergeCell ref="BX15:CG15"/>
    <mergeCell ref="CH15:DA15"/>
    <mergeCell ref="A20:H20"/>
    <mergeCell ref="J20:BW20"/>
    <mergeCell ref="BX20:CG20"/>
    <mergeCell ref="CH20:DA20"/>
    <mergeCell ref="A21:H21"/>
    <mergeCell ref="J21:BW21"/>
    <mergeCell ref="BX21:CG21"/>
    <mergeCell ref="CH21:DA21"/>
    <mergeCell ref="A18:H18"/>
    <mergeCell ref="J18:BW18"/>
    <mergeCell ref="BX18:CG18"/>
    <mergeCell ref="CH18:DA18"/>
    <mergeCell ref="A19:H19"/>
    <mergeCell ref="J19:BW19"/>
    <mergeCell ref="BX19:CG19"/>
    <mergeCell ref="CH19:DA19"/>
    <mergeCell ref="A24:H24"/>
    <mergeCell ref="J24:BW24"/>
    <mergeCell ref="BX24:CG24"/>
    <mergeCell ref="CH24:DA24"/>
    <mergeCell ref="A25:H25"/>
    <mergeCell ref="J25:BW25"/>
    <mergeCell ref="BX25:CG25"/>
    <mergeCell ref="CH25:DA25"/>
    <mergeCell ref="A22:H22"/>
    <mergeCell ref="J22:BW22"/>
    <mergeCell ref="BX22:CG22"/>
    <mergeCell ref="CH22:DA22"/>
    <mergeCell ref="A23:H23"/>
    <mergeCell ref="J23:BW23"/>
    <mergeCell ref="BX23:CG23"/>
    <mergeCell ref="CH23:DA23"/>
    <mergeCell ref="A28:H28"/>
    <mergeCell ref="J28:BW28"/>
    <mergeCell ref="BX28:CG28"/>
    <mergeCell ref="CH28:DA28"/>
    <mergeCell ref="A29:H29"/>
    <mergeCell ref="J29:BW29"/>
    <mergeCell ref="BX29:CG29"/>
    <mergeCell ref="CH29:DA29"/>
    <mergeCell ref="A26:H26"/>
    <mergeCell ref="J26:BW26"/>
    <mergeCell ref="BX26:CG26"/>
    <mergeCell ref="CH26:DA26"/>
    <mergeCell ref="A27:H27"/>
    <mergeCell ref="J27:BW27"/>
    <mergeCell ref="BX27:CG27"/>
    <mergeCell ref="CH27:DA27"/>
    <mergeCell ref="A32:H32"/>
    <mergeCell ref="J32:BW32"/>
    <mergeCell ref="BX32:CG32"/>
    <mergeCell ref="CH32:DA32"/>
    <mergeCell ref="A33:H33"/>
    <mergeCell ref="J33:BW33"/>
    <mergeCell ref="BX33:CG33"/>
    <mergeCell ref="CH33:DA33"/>
    <mergeCell ref="A30:H30"/>
    <mergeCell ref="J30:BW30"/>
    <mergeCell ref="BX30:CG30"/>
    <mergeCell ref="CH30:DA30"/>
    <mergeCell ref="A31:H31"/>
    <mergeCell ref="J31:BW31"/>
    <mergeCell ref="BX31:CG31"/>
    <mergeCell ref="CH31:DA31"/>
    <mergeCell ref="A36:H36"/>
    <mergeCell ref="J36:BW36"/>
    <mergeCell ref="BX36:CG36"/>
    <mergeCell ref="CH36:DA36"/>
    <mergeCell ref="A37:H37"/>
    <mergeCell ref="J37:BW37"/>
    <mergeCell ref="BX37:CG37"/>
    <mergeCell ref="CH37:DA37"/>
    <mergeCell ref="A34:H34"/>
    <mergeCell ref="J34:BW34"/>
    <mergeCell ref="BX34:CG34"/>
    <mergeCell ref="CH34:DA34"/>
    <mergeCell ref="A35:H35"/>
    <mergeCell ref="J35:BW35"/>
    <mergeCell ref="BX35:CG35"/>
    <mergeCell ref="CH35:DA35"/>
    <mergeCell ref="A40:H40"/>
    <mergeCell ref="J40:BW40"/>
    <mergeCell ref="BX40:CG40"/>
    <mergeCell ref="CH40:DA40"/>
    <mergeCell ref="A41:H41"/>
    <mergeCell ref="J41:BW41"/>
    <mergeCell ref="BX41:CG41"/>
    <mergeCell ref="CH41:DA41"/>
    <mergeCell ref="A38:H38"/>
    <mergeCell ref="J38:BW38"/>
    <mergeCell ref="BX38:CG38"/>
    <mergeCell ref="CH38:DA38"/>
    <mergeCell ref="A39:H39"/>
    <mergeCell ref="J39:BW39"/>
    <mergeCell ref="BX39:CG39"/>
    <mergeCell ref="CH39:DA39"/>
    <mergeCell ref="A44:H44"/>
    <mergeCell ref="J44:BW44"/>
    <mergeCell ref="BX44:CG44"/>
    <mergeCell ref="CH44:DA44"/>
    <mergeCell ref="A45:H45"/>
    <mergeCell ref="J45:BW45"/>
    <mergeCell ref="BX45:CG45"/>
    <mergeCell ref="CH45:DA45"/>
    <mergeCell ref="A42:H42"/>
    <mergeCell ref="J42:BW42"/>
    <mergeCell ref="BX42:CG42"/>
    <mergeCell ref="CH42:DA42"/>
    <mergeCell ref="A43:H43"/>
    <mergeCell ref="J43:BW43"/>
    <mergeCell ref="BX43:CG43"/>
    <mergeCell ref="CH43:DA43"/>
    <mergeCell ref="A48:H48"/>
    <mergeCell ref="J48:BW48"/>
    <mergeCell ref="BX48:CG48"/>
    <mergeCell ref="CH48:DA48"/>
    <mergeCell ref="A49:H49"/>
    <mergeCell ref="J49:BW49"/>
    <mergeCell ref="BX49:CG49"/>
    <mergeCell ref="CH49:DA49"/>
    <mergeCell ref="A46:H46"/>
    <mergeCell ref="J46:BW46"/>
    <mergeCell ref="BX46:CG46"/>
    <mergeCell ref="CH46:DA46"/>
    <mergeCell ref="A47:H47"/>
    <mergeCell ref="J47:BW47"/>
    <mergeCell ref="BX47:CG47"/>
    <mergeCell ref="CH47:DA47"/>
    <mergeCell ref="A52:H52"/>
    <mergeCell ref="J52:BW52"/>
    <mergeCell ref="BX52:CG52"/>
    <mergeCell ref="CH52:DA52"/>
    <mergeCell ref="A53:H53"/>
    <mergeCell ref="J53:BW53"/>
    <mergeCell ref="BX53:CG53"/>
    <mergeCell ref="CH53:DA53"/>
    <mergeCell ref="A50:H50"/>
    <mergeCell ref="J50:BW50"/>
    <mergeCell ref="BX50:CG50"/>
    <mergeCell ref="CH50:DA50"/>
    <mergeCell ref="A51:H51"/>
    <mergeCell ref="J51:BW51"/>
    <mergeCell ref="BX51:CG51"/>
    <mergeCell ref="CH51:DA51"/>
    <mergeCell ref="A56:H56"/>
    <mergeCell ref="J56:BW56"/>
    <mergeCell ref="BX56:CG56"/>
    <mergeCell ref="CH56:DA56"/>
    <mergeCell ref="A57:H57"/>
    <mergeCell ref="J57:BW57"/>
    <mergeCell ref="BX57:CG57"/>
    <mergeCell ref="CH57:DA57"/>
    <mergeCell ref="A54:H54"/>
    <mergeCell ref="J54:BW54"/>
    <mergeCell ref="BX54:CG54"/>
    <mergeCell ref="CH54:DA54"/>
    <mergeCell ref="A55:H55"/>
    <mergeCell ref="J55:BW55"/>
    <mergeCell ref="BX55:CG55"/>
    <mergeCell ref="CH55:DA55"/>
    <mergeCell ref="A60:H60"/>
    <mergeCell ref="J60:BW60"/>
    <mergeCell ref="BX60:CG60"/>
    <mergeCell ref="CH60:DA60"/>
    <mergeCell ref="A61:H61"/>
    <mergeCell ref="J61:BW61"/>
    <mergeCell ref="BX61:CG61"/>
    <mergeCell ref="CH61:DA61"/>
    <mergeCell ref="A58:H58"/>
    <mergeCell ref="J58:BW58"/>
    <mergeCell ref="BX58:CG58"/>
    <mergeCell ref="CH58:DA58"/>
    <mergeCell ref="A59:H59"/>
    <mergeCell ref="J59:BW59"/>
    <mergeCell ref="BX59:CG59"/>
    <mergeCell ref="CH59:DA59"/>
    <mergeCell ref="A64:H64"/>
    <mergeCell ref="J64:BW64"/>
    <mergeCell ref="BX64:CG64"/>
    <mergeCell ref="CH64:DA64"/>
    <mergeCell ref="A65:H65"/>
    <mergeCell ref="J65:BW65"/>
    <mergeCell ref="BX65:CG65"/>
    <mergeCell ref="CH65:DA65"/>
    <mergeCell ref="A62:H62"/>
    <mergeCell ref="J62:BW62"/>
    <mergeCell ref="BX62:CG62"/>
    <mergeCell ref="CH62:DA62"/>
    <mergeCell ref="A63:H63"/>
    <mergeCell ref="J63:BW63"/>
    <mergeCell ref="BX63:CG63"/>
    <mergeCell ref="CH63:DA63"/>
    <mergeCell ref="A68:H68"/>
    <mergeCell ref="J68:BW68"/>
    <mergeCell ref="BX68:CG68"/>
    <mergeCell ref="CH68:DA68"/>
    <mergeCell ref="A69:H69"/>
    <mergeCell ref="J69:BW69"/>
    <mergeCell ref="BX69:CG69"/>
    <mergeCell ref="CH69:DA69"/>
    <mergeCell ref="A66:H66"/>
    <mergeCell ref="J66:BW66"/>
    <mergeCell ref="BX66:CG66"/>
    <mergeCell ref="CH66:DA66"/>
    <mergeCell ref="A67:H67"/>
    <mergeCell ref="J67:BW67"/>
    <mergeCell ref="BX67:CG67"/>
    <mergeCell ref="CH67:DA67"/>
    <mergeCell ref="A73:H73"/>
    <mergeCell ref="J73:BW73"/>
    <mergeCell ref="BX73:CG73"/>
    <mergeCell ref="CH73:DA73"/>
    <mergeCell ref="A74:H74"/>
    <mergeCell ref="J74:BW74"/>
    <mergeCell ref="BX74:CG74"/>
    <mergeCell ref="CH74:DA74"/>
    <mergeCell ref="A70:DA70"/>
    <mergeCell ref="A71:H71"/>
    <mergeCell ref="J71:BW71"/>
    <mergeCell ref="BX71:CG71"/>
    <mergeCell ref="CH71:DA71"/>
    <mergeCell ref="A72:H72"/>
    <mergeCell ref="J72:BW72"/>
    <mergeCell ref="BX72:CG72"/>
    <mergeCell ref="CH72:DA72"/>
  </mergeCells>
  <pageMargins left="0.78740157480314965" right="0.51181102362204722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ТО</vt:lpstr>
      <vt:lpstr>ТО!Print_AreaFix_1Fix_1Fix_1Fix_1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Урусова Татьяна Геннадьевна</cp:lastModifiedBy>
  <cp:lastPrinted>2016-12-30T07:55:59Z</cp:lastPrinted>
  <dcterms:created xsi:type="dcterms:W3CDTF">2010-12-15T07:20:08Z</dcterms:created>
  <dcterms:modified xsi:type="dcterms:W3CDTF">2022-12-06T03:41:49Z</dcterms:modified>
</cp:coreProperties>
</file>